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SAccounting\Monthly Reports Revenue- CG\Fiscal Year 2026\FM02\"/>
    </mc:Choice>
  </mc:AlternateContent>
  <xr:revisionPtr revIDLastSave="0" documentId="13_ncr:1_{302F308C-227E-4E39-B76C-CD7F8016DE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ther Source Revenue Detail" sheetId="5" r:id="rId5"/>
  </sheets>
  <definedNames>
    <definedName name="_xlnm.Print_Area" localSheetId="4">'GF Other Source Revenue Detail'!$B$1:$P$177</definedName>
    <definedName name="_xlnm.Print_Titles" localSheetId="1">'General Fund Revenue'!$1:$1</definedName>
    <definedName name="_xlnm.Print_Titles" localSheetId="0">'General Fund Revenue Summary'!$1:$1</definedName>
    <definedName name="_xlnm.Print_Titles" localSheetId="4">'GF Other Source Revenue Detail'!$1:$1</definedName>
    <definedName name="_xlnm.Print_Titles" localSheetId="3">'Other Funds Revenue'!#REF!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I14" i="3"/>
  <c r="J13" i="3"/>
  <c r="I13" i="3"/>
  <c r="J12" i="3"/>
  <c r="I12" i="3"/>
  <c r="E14" i="3"/>
  <c r="D14" i="3"/>
  <c r="E13" i="3"/>
  <c r="D13" i="3"/>
  <c r="E12" i="3"/>
  <c r="D12" i="3"/>
</calcChain>
</file>

<file path=xl/sharedStrings.xml><?xml version="1.0" encoding="utf-8"?>
<sst xmlns="http://schemas.openxmlformats.org/spreadsheetml/2006/main" count="1069" uniqueCount="326">
  <si>
    <t>General Fund Revenue</t>
  </si>
  <si>
    <t>August FY2026</t>
  </si>
  <si>
    <t>August FY2025</t>
  </si>
  <si>
    <t>$ Change</t>
  </si>
  <si>
    <t>% Change</t>
  </si>
  <si>
    <t xml:space="preserve"> Actual FY2026</t>
  </si>
  <si>
    <t>Actual  FY2025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</si>
  <si>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</si>
  <si>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</si>
  <si>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</si>
  <si>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</si>
  <si>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</si>
  <si>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</si>
  <si>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</si>
  <si>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</si>
  <si>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</si>
  <si>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</si>
  <si>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</si>
  <si>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</si>
  <si>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</si>
  <si>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</si>
  <si>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</si>
  <si>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Parole and Probation Fees</t>
  </si>
  <si>
    <t>Private Car Lines Tax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</si>
  <si>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</si>
  <si>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</si>
  <si>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</si>
  <si>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</si>
  <si>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</si>
  <si>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</si>
  <si>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</si>
  <si>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</si>
  <si>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</si>
  <si>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</si>
  <si>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- 11% Phone Tax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</si>
  <si>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</si>
  <si>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</si>
  <si>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</si>
  <si>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</si>
  <si>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</si>
  <si>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</si>
  <si>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</si>
  <si>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</si>
  <si>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</si>
  <si>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</si>
  <si>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</si>
  <si>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</si>
  <si>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</si>
  <si>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</si>
  <si>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</si>
  <si>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</si>
  <si>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</si>
  <si>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</si>
  <si>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</si>
  <si>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</si>
  <si>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</si>
  <si>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</si>
  <si>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</si>
  <si>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</si>
  <si>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</si>
  <si>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</si>
  <si>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</si>
  <si>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</si>
  <si>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</si>
  <si>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</si>
  <si>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</si>
  <si>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</si>
  <si>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</si>
  <si>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</si>
  <si>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</si>
  <si>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</si>
  <si>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</si>
  <si>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</si>
  <si>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</si>
  <si>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</si>
  <si>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</si>
  <si>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</si>
  <si>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</si>
  <si>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</si>
  <si>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</si>
  <si>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</si>
  <si>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</si>
  <si>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</si>
  <si>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Hazardous Waste Incineration Fee</t>
  </si>
  <si>
    <t>Hazardous Waste Violation Penalty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</si>
  <si>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</si>
  <si>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</si>
  <si>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</si>
  <si>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</si>
  <si>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</si>
  <si>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</si>
  <si>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Pollution Control Act Fines</t>
  </si>
  <si>
    <t>Refund Prior Year Expenditures</t>
  </si>
  <si>
    <t>Refund Prior Year Revenue</t>
  </si>
  <si>
    <t>Retailers License Tax</t>
  </si>
  <si>
    <t>Surcharge on Vehicle Rentals</t>
  </si>
  <si>
    <t>Surety Bond Deposit</t>
  </si>
  <si>
    <t>Transfers and Other Deductions</t>
  </si>
  <si>
    <t>Uncashed Checks</t>
  </si>
  <si>
    <t>Residual Items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</si>
  <si>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</si>
  <si>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</si>
  <si>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</si>
  <si>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</si>
  <si>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</si>
  <si>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</si>
  <si>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Admissions Tax Transfer to PRT - Motion Picture</t>
  </si>
  <si>
    <t xml:space="preserve"> Total: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</si>
  <si>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</si>
  <si>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</si>
  <si>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</si>
  <si>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</si>
  <si>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</si>
  <si>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</si>
  <si>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</si>
  <si>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Strategic Highway Program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</si>
  <si>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</si>
  <si>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</si>
  <si>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</si>
  <si>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</si>
  <si>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</si>
  <si>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</si>
  <si>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</si>
  <si>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</si>
  <si>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</si>
  <si>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</si>
  <si>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</si>
  <si>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</si>
  <si>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</si>
  <si>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</si>
  <si>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</si>
  <si>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</si>
  <si>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</si>
  <si>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</si>
  <si>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Bingo Tax Total:</t>
  </si>
  <si>
    <t>CERT OF NEED FILING</t>
  </si>
  <si>
    <t>J060</t>
  </si>
  <si>
    <t>DEPARTMENT OF PUBLIC HEALTH</t>
  </si>
  <si>
    <t>Certificate of Need Filing Fees Total:</t>
  </si>
  <si>
    <t>COIN OP DEVICES LIC</t>
  </si>
  <si>
    <t>COIN OP DEVICES PEN</t>
  </si>
  <si>
    <t>COIN OP DEV VID POKE</t>
  </si>
  <si>
    <t>Coin-Operated Devices Total:</t>
  </si>
  <si>
    <t>LOAN PRINPL REPYMNT</t>
  </si>
  <si>
    <t>F300</t>
  </si>
  <si>
    <t>STATEWIDE EMPLOYEE BENEFITS</t>
  </si>
  <si>
    <t>Debt Service Transfers Total:</t>
  </si>
  <si>
    <t>FIREWORKS LICENSES</t>
  </si>
  <si>
    <t>R360</t>
  </si>
  <si>
    <t>DEPT OF LABOR,LICENSING,&amp; REGU</t>
  </si>
  <si>
    <t>Fireworks Licenses Total:</t>
  </si>
  <si>
    <t>HAZ WASTE INCIN FEE</t>
  </si>
  <si>
    <t>P500</t>
  </si>
  <si>
    <t>DEPT OF ENVIRONMENTAL SERVICES</t>
  </si>
  <si>
    <t>Hazardous Waste Incineration Fee Total:</t>
  </si>
  <si>
    <t>HAZ WASTE VIOL PNLTY</t>
  </si>
  <si>
    <t>Hazardous Waste Violation Penalty Total:</t>
  </si>
  <si>
    <t>LABOR SAFTY ACT FINE</t>
  </si>
  <si>
    <t>Labor Safety Act Fine Total:</t>
  </si>
  <si>
    <t>LIC-PRIV DET/SEC FEE</t>
  </si>
  <si>
    <t>D100</t>
  </si>
  <si>
    <t>GOVERNORS OFF-SLED</t>
  </si>
  <si>
    <t>License Private Detective/Security Total: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</si>
  <si>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</si>
  <si>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</si>
  <si>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</si>
  <si>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</si>
  <si>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</si>
  <si>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</si>
  <si>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</si>
  <si>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</si>
  <si>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</si>
  <si>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</si>
  <si>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</si>
  <si>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</si>
  <si>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Miscellaneous Fee Total:</t>
  </si>
  <si>
    <t>MISC REVENUE</t>
  </si>
  <si>
    <t>E200</t>
  </si>
  <si>
    <t>ATTORNEY GENERAL</t>
  </si>
  <si>
    <t>E240</t>
  </si>
  <si>
    <t>ADJUTANT GENERAL</t>
  </si>
  <si>
    <t>H620</t>
  </si>
  <si>
    <t>FIRST STEPS</t>
  </si>
  <si>
    <t>Miscellaneous Revenue Total:</t>
  </si>
  <si>
    <t>NONION RADIATION FEE</t>
  </si>
  <si>
    <t>Nonionizing Radiation Fee Total:</t>
  </si>
  <si>
    <t>NOTARY PUBLIC FEE</t>
  </si>
  <si>
    <t>Notary Public Fee Total:</t>
  </si>
  <si>
    <t>POLL CNTRL ACT FINE</t>
  </si>
  <si>
    <t>J040</t>
  </si>
  <si>
    <t>HEALTH &amp; ENVIRON CNTL DEPT</t>
  </si>
  <si>
    <t>#DIV/0</t>
  </si>
  <si>
    <t>Pollution Control Act Fines Total:</t>
  </si>
  <si>
    <t>REFUND PYR EXP</t>
  </si>
  <si>
    <t>A050</t>
  </si>
  <si>
    <t>LEG DEPT-HOUSE OF REPRE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</si>
  <si>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</si>
  <si>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</si>
  <si>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</si>
  <si>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</si>
  <si>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</si>
  <si>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</si>
  <si>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E260</t>
  </si>
  <si>
    <t>DEPARTMENT OF VETERANS AFFAIRS</t>
  </si>
  <si>
    <t>E280</t>
  </si>
  <si>
    <t>ELECTION COMMISSION</t>
  </si>
  <si>
    <t>H060</t>
  </si>
  <si>
    <t>HIGHER ED TUITION GRANT COMM</t>
  </si>
  <si>
    <t>H590</t>
  </si>
  <si>
    <t>TECH &amp; COMP EDUC BD</t>
  </si>
  <si>
    <t>H630</t>
  </si>
  <si>
    <t>EDUCATION DEPARTMENT</t>
  </si>
  <si>
    <t>H640</t>
  </si>
  <si>
    <t>GOV SCH FOR ARTS &amp; HUMANITIES</t>
  </si>
  <si>
    <t>H650</t>
  </si>
  <si>
    <t>GOV SCH FOR SCIENCE &amp; MATH</t>
  </si>
  <si>
    <t>H730</t>
  </si>
  <si>
    <t>VOCATIONAL REHABILITATION</t>
  </si>
  <si>
    <t>H750</t>
  </si>
  <si>
    <t>DEAF &amp; BLIND SCHOOL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</si>
  <si>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</si>
  <si>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</si>
  <si>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</si>
  <si>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</si>
  <si>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</si>
  <si>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</si>
  <si>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K050</t>
  </si>
  <si>
    <t>DEPARTMENT OF PUBLIC SAFETY</t>
  </si>
  <si>
    <t>L040</t>
  </si>
  <si>
    <t>SOCIAL SERVICES DEPT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</si>
  <si>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</si>
  <si>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</si>
  <si>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</si>
  <si>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</si>
  <si>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</si>
  <si>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</si>
  <si>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</si>
  <si>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</si>
  <si>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</si>
  <si>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</si>
  <si>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P120</t>
  </si>
  <si>
    <t>FORESTRY COMMISSION</t>
  </si>
  <si>
    <t>P240</t>
  </si>
  <si>
    <t>DEPT OF NATURAL RESOURCES</t>
  </si>
  <si>
    <t>P320</t>
  </si>
  <si>
    <t>DEPARTMENT OF COMMERCE</t>
  </si>
  <si>
    <t>CR BALANCE REFUNDS</t>
  </si>
  <si>
    <t>REPR YR EXP CONT SRV</t>
  </si>
  <si>
    <t>REF PR YR EXP SUP</t>
  </si>
  <si>
    <t>REF PR YR EXP TRAV</t>
  </si>
  <si>
    <t>REF PR YR EXP PTY CA</t>
  </si>
  <si>
    <t>REF PR YR EXP CLAIM</t>
  </si>
  <si>
    <t>Refund Prior Year Expenditures Total:</t>
  </si>
  <si>
    <t>REFUND OF PY REVENUE</t>
  </si>
  <si>
    <t>Refund Prior Year Revenue Total:</t>
  </si>
  <si>
    <t>PUB SERV ASSESS TAX</t>
  </si>
  <si>
    <t>SUMMONS &amp; COMPLAINTS</t>
  </si>
  <si>
    <t>TRADEMARK-SERV MARK</t>
  </si>
  <si>
    <t>AUTHENTICATN &amp; APOST</t>
  </si>
  <si>
    <t>EMPLOYMENT AGCY LIC</t>
  </si>
  <si>
    <t>BUS OPP SELLERS LIC</t>
  </si>
  <si>
    <t>ST ISS CERT OF FRANC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</si>
  <si>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</si>
  <si>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</si>
  <si>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</si>
  <si>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</si>
  <si>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</si>
  <si>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</si>
  <si>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</si>
  <si>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SAFE DRK WATER FINE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</si>
  <si>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</si>
  <si>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</si>
  <si>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</si>
  <si>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</si>
  <si>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</si>
  <si>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</si>
  <si>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A010</t>
  </si>
  <si>
    <t>LEG DEPT-THE SENATE</t>
  </si>
  <si>
    <t>TRAF ED PROG APP MAG</t>
  </si>
  <si>
    <t>E160</t>
  </si>
  <si>
    <t>STATE TREASURERS OFFICE</t>
  </si>
  <si>
    <t>TRAF ED PROG APP MUN</t>
  </si>
  <si>
    <t>OTHER PNLTY, COST</t>
  </si>
  <si>
    <t>N200</t>
  </si>
  <si>
    <t>LAW ENFORCEMENT TRN COUNCIL</t>
  </si>
  <si>
    <t>PEN VIOL DEPT RULES</t>
  </si>
  <si>
    <t>GEN CONT/DON-UNRES</t>
  </si>
  <si>
    <t>PARKING FEE</t>
  </si>
  <si>
    <t>D500</t>
  </si>
  <si>
    <t>DEPARTMENT OF ADMINISTRATION</t>
  </si>
  <si>
    <t>HLTH REG LIC/PER FEE</t>
  </si>
  <si>
    <t>WITNESS FEE</t>
  </si>
  <si>
    <t>RENT-STATE OWN PROP</t>
  </si>
  <si>
    <t>RENT-OSF LEASE PMTS</t>
  </si>
  <si>
    <t>SL OF PUB/BROCHURES</t>
  </si>
  <si>
    <t>SL OF SURP MAT&amp;SUPL</t>
  </si>
  <si>
    <t>UNCLMD PROP-CLM RESV</t>
  </si>
  <si>
    <t>L080</t>
  </si>
  <si>
    <t>DEPT OF CHILDREN'S ADVOCACY</t>
  </si>
  <si>
    <t>UNCLMD PROP</t>
  </si>
  <si>
    <t>P260</t>
  </si>
  <si>
    <t>SEA GRANT CONSORTIUM</t>
  </si>
  <si>
    <t>FOI ACT REF</t>
  </si>
  <si>
    <t>D050</t>
  </si>
  <si>
    <t>GOVERNORS OFF-E C OF S</t>
  </si>
  <si>
    <t>RETURNED CHECKS</t>
  </si>
  <si>
    <t>B040</t>
  </si>
  <si>
    <t>JUDICIAL DEPARTMENT</t>
  </si>
  <si>
    <t>H030</t>
  </si>
  <si>
    <t>HIGHER EDUCATION COMM</t>
  </si>
  <si>
    <t>ADJ TO AGNCY DEPOSIT</t>
  </si>
  <si>
    <t>UNIDENT BANK DEP/ADJ</t>
  </si>
  <si>
    <t>SALE- MACH/EQUIP</t>
  </si>
  <si>
    <t>Residual Items Total:</t>
  </si>
  <si>
    <t>RETAILERS-NEW LIC</t>
  </si>
  <si>
    <t>Retailers License Tax Total:</t>
  </si>
  <si>
    <t>SURCHG-RENTAL CAR</t>
  </si>
  <si>
    <t>Surcharge on Vehicle Rentals Total:</t>
  </si>
  <si>
    <t>SURETY BOND DEPOSIT</t>
  </si>
  <si>
    <t>Surety Bond Deposit Total:</t>
  </si>
  <si>
    <t>NON-REC TRNS OTHR FD</t>
  </si>
  <si>
    <t>RECURRNG TRNS-OTH FD</t>
  </si>
  <si>
    <t>Transfers and Other Deductions Total:</t>
  </si>
  <si>
    <t>UNCLAIMED CHECKS</t>
  </si>
  <si>
    <t>Uncashed Checks Total:</t>
  </si>
  <si>
    <t>Accommodations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</si>
</sst>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1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FF0000"/>
      <name val="Arial"/>
    </font>
    <font>
      <b/>
      <sz val="9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0000"/>
      <name val="Arial"/>
    </font>
    <font>
      <b/>
      <sz val="8"/>
      <color rgb="FFFF0000"/>
      <name val="Arial"/>
    </font>
    <font>
      <sz val="9"/>
      <color rgb="FF333333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165" fontId="10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165" fontId="12" fillId="2" borderId="2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164" fontId="12" fillId="2" borderId="2" xfId="0" applyNumberFormat="1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pane ySplit="1" topLeftCell="A2" activePane="bottomLeft" state="frozen"/>
      <selection activeCell="T12" sqref="T12"/>
      <selection pane="bottomLeft" activeCell="T12" sqref="T12"/>
    </sheetView>
  </sheetViews>
  <sheetFormatPr defaultRowHeight="15" x14ac:dyDescent="0.2"/>
  <cols>
    <col min="1" max="1" width="26.28515625" customWidth="1"/>
    <col min="2" max="2" width="2" customWidth="1"/>
    <col min="3" max="4" width="15.42578125" customWidth="1"/>
    <col min="5" max="5" width="12.5703125" customWidth="1"/>
    <col min="6" max="6" width="11.140625" customWidth="1"/>
    <col min="7" max="7" width="2" customWidth="1"/>
    <col min="8" max="8" width="17.42578125" customWidth="1"/>
    <col min="9" max="9" width="15.8554687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C2" s="5">
        <v>456427046.16000003</v>
      </c>
      <c r="D2" s="5">
        <v>425791207.73000002</v>
      </c>
      <c r="E2" s="5">
        <v>30635838.43</v>
      </c>
      <c r="F2" s="6">
        <v>7.1950378199041196E-2</v>
      </c>
      <c r="H2" s="5">
        <v>456427046.16000003</v>
      </c>
      <c r="I2" s="5">
        <v>425791207.73000002</v>
      </c>
      <c r="J2" s="5">
        <v>30635838.4300001</v>
      </c>
      <c r="K2" s="6">
        <v>7.1950378199041501E-2</v>
      </c>
    </row>
    <row r="3" spans="1:11" s="1" customFormat="1" ht="19.7" customHeight="1" x14ac:dyDescent="0.2">
      <c r="A3" s="4" t="s">
        <v>8</v>
      </c>
      <c r="C3" s="5">
        <v>568078163.41999996</v>
      </c>
      <c r="D3" s="5">
        <v>558487906.54999995</v>
      </c>
      <c r="E3" s="5">
        <v>9590256.8699998893</v>
      </c>
      <c r="F3" s="6">
        <v>1.7171825490801901E-2</v>
      </c>
      <c r="H3" s="5">
        <v>1140279729.6600001</v>
      </c>
      <c r="I3" s="5">
        <v>1151348918.05</v>
      </c>
      <c r="J3" s="7">
        <v>-11069188.389999401</v>
      </c>
      <c r="K3" s="6">
        <v>-9.6141041316535909E-3</v>
      </c>
    </row>
    <row r="4" spans="1:11" s="1" customFormat="1" ht="19.7" customHeight="1" x14ac:dyDescent="0.2">
      <c r="A4" s="4" t="s">
        <v>9</v>
      </c>
      <c r="C4" s="5">
        <v>25977085.510000002</v>
      </c>
      <c r="D4" s="5">
        <v>15878932.210000001</v>
      </c>
      <c r="E4" s="5">
        <v>10098153.300000001</v>
      </c>
      <c r="F4" s="6">
        <v>0.63594662200525798</v>
      </c>
      <c r="H4" s="5">
        <v>62442616.450000003</v>
      </c>
      <c r="I4" s="5">
        <v>89320794.709999993</v>
      </c>
      <c r="J4" s="7">
        <v>-26878178.260000002</v>
      </c>
      <c r="K4" s="6">
        <v>-0.30091736585266599</v>
      </c>
    </row>
    <row r="5" spans="1:11" s="1" customFormat="1" ht="19.7" customHeight="1" x14ac:dyDescent="0.2">
      <c r="A5" s="4" t="s">
        <v>10</v>
      </c>
      <c r="C5" s="5">
        <v>3007502.86</v>
      </c>
      <c r="D5" s="5">
        <v>1877752.5</v>
      </c>
      <c r="E5" s="5">
        <v>1129750.3600000001</v>
      </c>
      <c r="F5" s="6">
        <v>0.60165030268898601</v>
      </c>
      <c r="H5" s="5">
        <v>7518660.0199999996</v>
      </c>
      <c r="I5" s="5">
        <v>3173994.68</v>
      </c>
      <c r="J5" s="5">
        <v>4344665.34</v>
      </c>
      <c r="K5" s="6">
        <v>1.3688319540598599</v>
      </c>
    </row>
    <row r="6" spans="1:11" s="1" customFormat="1" ht="19.7" customHeight="1" x14ac:dyDescent="0.2">
      <c r="A6" s="4" t="s">
        <v>11</v>
      </c>
      <c r="C6" s="7">
        <v>-5692885.7400000002</v>
      </c>
      <c r="D6" s="7">
        <v>-6610965.8099999996</v>
      </c>
      <c r="E6" s="5">
        <v>918080.06999999797</v>
      </c>
      <c r="F6" s="6">
        <v>-0.138872306465611</v>
      </c>
      <c r="H6" s="7">
        <v>-5692885.7400000002</v>
      </c>
      <c r="I6" s="7">
        <v>-6610965.8099999996</v>
      </c>
      <c r="J6" s="5">
        <v>918080.06999999797</v>
      </c>
      <c r="K6" s="6">
        <v>-0.138872306465611</v>
      </c>
    </row>
    <row r="7" spans="1:11" s="1" customFormat="1" ht="19.7" customHeight="1" x14ac:dyDescent="0.2">
      <c r="A7" s="4" t="s">
        <v>12</v>
      </c>
      <c r="C7" s="5">
        <v>11373882.18</v>
      </c>
      <c r="D7" s="5">
        <v>11158685.380000001</v>
      </c>
      <c r="E7" s="5">
        <v>215196.80000000299</v>
      </c>
      <c r="F7" s="6">
        <v>1.9285139124516001E-2</v>
      </c>
      <c r="H7" s="5">
        <v>11653603.51</v>
      </c>
      <c r="I7" s="5">
        <v>11817012.449999999</v>
      </c>
      <c r="J7" s="7">
        <v>-163408.94000000099</v>
      </c>
      <c r="K7" s="6">
        <v>-1.3828278567989599E-2</v>
      </c>
    </row>
    <row r="8" spans="1:11" s="1" customFormat="1" ht="19.7" customHeight="1" x14ac:dyDescent="0.2">
      <c r="A8" s="4" t="s">
        <v>13</v>
      </c>
      <c r="C8" s="5">
        <v>1308365.3500000001</v>
      </c>
      <c r="D8" s="5">
        <v>775462.99</v>
      </c>
      <c r="E8" s="5">
        <v>532902.36</v>
      </c>
      <c r="F8" s="6">
        <v>0.68720540744310699</v>
      </c>
      <c r="H8" s="5">
        <v>2405898.14</v>
      </c>
      <c r="I8" s="5">
        <v>776025.03</v>
      </c>
      <c r="J8" s="5">
        <v>1629873.11</v>
      </c>
      <c r="K8" s="6">
        <v>2.1002842008845999</v>
      </c>
    </row>
    <row r="9" spans="1:11" s="1" customFormat="1" ht="19.7" customHeight="1" x14ac:dyDescent="0.2">
      <c r="A9" s="4" t="s">
        <v>14</v>
      </c>
      <c r="C9" s="5">
        <v>10052640.5</v>
      </c>
      <c r="D9" s="5">
        <v>10165645.92</v>
      </c>
      <c r="E9" s="7">
        <v>-113005.42000000201</v>
      </c>
      <c r="F9" s="6">
        <v>-1.11164033145866E-2</v>
      </c>
      <c r="H9" s="5">
        <v>10632644.98</v>
      </c>
      <c r="I9" s="5">
        <v>11146508.1</v>
      </c>
      <c r="J9" s="7">
        <v>-513863.11999999901</v>
      </c>
      <c r="K9" s="6">
        <v>-4.6100816093248002E-2</v>
      </c>
    </row>
    <row r="10" spans="1:11" s="1" customFormat="1" ht="19.7" customHeight="1" x14ac:dyDescent="0.2">
      <c r="A10" s="4" t="s">
        <v>15</v>
      </c>
      <c r="C10" s="5">
        <v>1203857</v>
      </c>
      <c r="D10" s="5">
        <v>813105</v>
      </c>
      <c r="E10" s="5">
        <v>390752</v>
      </c>
      <c r="F10" s="6">
        <v>0.48056770035850199</v>
      </c>
      <c r="H10" s="5">
        <v>1634944</v>
      </c>
      <c r="I10" s="5">
        <v>1454197.5</v>
      </c>
      <c r="J10" s="5">
        <v>180746.5</v>
      </c>
      <c r="K10" s="6">
        <v>0.1242929519546</v>
      </c>
    </row>
    <row r="11" spans="1:11" s="1" customFormat="1" ht="19.7" customHeight="1" x14ac:dyDescent="0.2">
      <c r="A11" s="4" t="s">
        <v>16</v>
      </c>
      <c r="C11" s="5">
        <v>647889.63</v>
      </c>
      <c r="D11" s="5">
        <v>547084.44999999995</v>
      </c>
      <c r="E11" s="5">
        <v>100805.18</v>
      </c>
      <c r="F11" s="6">
        <v>0.18425890189348301</v>
      </c>
      <c r="H11" s="5">
        <v>1205033.44</v>
      </c>
      <c r="I11" s="5">
        <v>1062991.82</v>
      </c>
      <c r="J11" s="5">
        <v>142041.62</v>
      </c>
      <c r="K11" s="6">
        <v>0.133624377278839</v>
      </c>
    </row>
    <row r="12" spans="1:11" s="1" customFormat="1" ht="19.7" customHeight="1" x14ac:dyDescent="0.2">
      <c r="A12" s="4" t="s">
        <v>17</v>
      </c>
      <c r="C12" s="5">
        <v>4533946.76</v>
      </c>
      <c r="D12" s="5">
        <v>4045627.68</v>
      </c>
      <c r="E12" s="5">
        <v>488319.08</v>
      </c>
      <c r="F12" s="6">
        <v>0.12070292143146499</v>
      </c>
      <c r="H12" s="5">
        <v>11577793.18</v>
      </c>
      <c r="I12" s="5">
        <v>9402612.0099999998</v>
      </c>
      <c r="J12" s="5">
        <v>2175181.17</v>
      </c>
      <c r="K12" s="6">
        <v>0.23133796945855301</v>
      </c>
    </row>
    <row r="13" spans="1:11" s="1" customFormat="1" ht="19.7" customHeight="1" x14ac:dyDescent="0.2">
      <c r="A13" s="4" t="s">
        <v>18</v>
      </c>
      <c r="C13" s="5">
        <v>12294202.34</v>
      </c>
      <c r="D13" s="5">
        <v>11773334.17</v>
      </c>
      <c r="E13" s="5">
        <v>520868.169999998</v>
      </c>
      <c r="F13" s="6">
        <v>4.4241347648760199E-2</v>
      </c>
      <c r="H13" s="5">
        <v>12294202.34</v>
      </c>
      <c r="I13" s="5">
        <v>11773334.17</v>
      </c>
      <c r="J13" s="5">
        <v>520868.169999998</v>
      </c>
      <c r="K13" s="6">
        <v>4.4241347648760199E-2</v>
      </c>
    </row>
    <row r="14" spans="1:11" s="1" customFormat="1" ht="19.7" customHeight="1" x14ac:dyDescent="0.2">
      <c r="A14" s="4" t="s">
        <v>19</v>
      </c>
      <c r="C14" s="5">
        <v>42977278.310000002</v>
      </c>
      <c r="D14" s="5">
        <v>38290657.560000002</v>
      </c>
      <c r="E14" s="5">
        <v>4686620.75</v>
      </c>
      <c r="F14" s="6">
        <v>0.122395932810928</v>
      </c>
      <c r="H14" s="5">
        <v>85574648.150000006</v>
      </c>
      <c r="I14" s="5">
        <v>74692902.200000003</v>
      </c>
      <c r="J14" s="5">
        <v>10881745.949999999</v>
      </c>
      <c r="K14" s="6">
        <v>0.145686479297091</v>
      </c>
    </row>
    <row r="15" spans="1:11" s="1" customFormat="1" ht="19.7" customHeight="1" x14ac:dyDescent="0.2">
      <c r="A15" s="4" t="s">
        <v>20</v>
      </c>
      <c r="C15" s="7">
        <v>-570077.18999999994</v>
      </c>
      <c r="D15" s="5">
        <v>601957.65</v>
      </c>
      <c r="E15" s="7">
        <v>-1172034.8400000001</v>
      </c>
      <c r="F15" s="6">
        <v>-1.94703869948326</v>
      </c>
      <c r="H15" s="5">
        <v>255351.83</v>
      </c>
      <c r="I15" s="5">
        <v>1257810.3700000001</v>
      </c>
      <c r="J15" s="7">
        <v>-1002458.54</v>
      </c>
      <c r="K15" s="6">
        <v>-0.79698702118348697</v>
      </c>
    </row>
    <row r="16" spans="1:11" s="1" customFormat="1" ht="19.7" customHeight="1" x14ac:dyDescent="0.2">
      <c r="A16" s="4" t="s">
        <v>21</v>
      </c>
      <c r="C16" s="5">
        <v>1024186.12</v>
      </c>
      <c r="D16" s="5">
        <v>1077560.1599999999</v>
      </c>
      <c r="E16" s="7">
        <v>-53374.039999999899</v>
      </c>
      <c r="F16" s="6">
        <v>-4.9532306391134498E-2</v>
      </c>
      <c r="H16" s="5">
        <v>1024186.12</v>
      </c>
      <c r="I16" s="5">
        <v>1077560.1599999999</v>
      </c>
      <c r="J16" s="7">
        <v>-53374.039999999899</v>
      </c>
      <c r="K16" s="6">
        <v>-4.9532306391134498E-2</v>
      </c>
    </row>
    <row r="17" spans="1:11" s="1" customFormat="1" ht="19.7" customHeight="1" x14ac:dyDescent="0.2">
      <c r="A17" s="4" t="s">
        <v>22</v>
      </c>
      <c r="C17" s="5">
        <v>282734</v>
      </c>
      <c r="D17" s="5">
        <v>282734</v>
      </c>
      <c r="E17" s="5">
        <v>0</v>
      </c>
      <c r="F17" s="6">
        <v>0</v>
      </c>
      <c r="H17" s="5">
        <v>565468</v>
      </c>
      <c r="I17" s="5">
        <v>565468</v>
      </c>
      <c r="J17" s="5">
        <v>0</v>
      </c>
      <c r="K17" s="6">
        <v>0</v>
      </c>
    </row>
    <row r="18" spans="1:11" s="1" customFormat="1" ht="19.7" customHeight="1" x14ac:dyDescent="0.2">
      <c r="A18" s="4" t="s">
        <v>23</v>
      </c>
      <c r="C18" s="5">
        <v>9266.0499999999993</v>
      </c>
      <c r="D18" s="5"/>
      <c r="E18" s="5">
        <v>9266.0499999999993</v>
      </c>
      <c r="F18" s="6"/>
      <c r="H18" s="5">
        <v>9266.0499999999993</v>
      </c>
      <c r="I18" s="5">
        <v>4769.53</v>
      </c>
      <c r="J18" s="5">
        <v>4496.5200000000004</v>
      </c>
      <c r="K18" s="6">
        <v>0.94275955911798504</v>
      </c>
    </row>
    <row r="19" spans="1:11" s="1" customFormat="1" ht="19.7" customHeight="1" x14ac:dyDescent="0.2">
      <c r="A19" s="4" t="s">
        <v>24</v>
      </c>
      <c r="C19" s="5">
        <v>60458.9</v>
      </c>
      <c r="D19" s="5">
        <v>28248.45</v>
      </c>
      <c r="E19" s="5">
        <v>32210.45</v>
      </c>
      <c r="F19" s="6">
        <v>1.1402554830442</v>
      </c>
      <c r="H19" s="5">
        <v>60143.69</v>
      </c>
      <c r="I19" s="5">
        <v>28248.45</v>
      </c>
      <c r="J19" s="5">
        <v>31895.24</v>
      </c>
      <c r="K19" s="6">
        <v>1.1290969947023599</v>
      </c>
    </row>
    <row r="20" spans="1:11" s="1" customFormat="1" ht="19.7" customHeight="1" x14ac:dyDescent="0.2">
      <c r="A20" s="4" t="s">
        <v>25</v>
      </c>
      <c r="C20" s="5">
        <v>34304</v>
      </c>
      <c r="D20" s="5">
        <v>10686</v>
      </c>
      <c r="E20" s="5">
        <v>23618</v>
      </c>
      <c r="F20" s="6">
        <v>2.2101815459479699</v>
      </c>
      <c r="H20" s="5">
        <v>52696</v>
      </c>
      <c r="I20" s="5">
        <v>28832</v>
      </c>
      <c r="J20" s="5">
        <v>23864</v>
      </c>
      <c r="K20" s="6">
        <v>0.82769145394006705</v>
      </c>
    </row>
    <row r="21" spans="1:11" s="1" customFormat="1" ht="19.7" customHeight="1" x14ac:dyDescent="0.2">
      <c r="A21" s="4" t="s">
        <v>26</v>
      </c>
      <c r="C21" s="5">
        <v>2276894.96</v>
      </c>
      <c r="D21" s="5">
        <v>2306753.4300000002</v>
      </c>
      <c r="E21" s="7">
        <v>-29858.469999999699</v>
      </c>
      <c r="F21" s="6">
        <v>-1.29439365350807E-2</v>
      </c>
      <c r="H21" s="5">
        <v>2307821.21</v>
      </c>
      <c r="I21" s="5">
        <v>2325832.6</v>
      </c>
      <c r="J21" s="7">
        <v>-18011.390000003401</v>
      </c>
      <c r="K21" s="6">
        <v>-7.7440612019985403E-3</v>
      </c>
    </row>
    <row r="22" spans="1:11" s="1" customFormat="1" ht="19.7" customHeight="1" x14ac:dyDescent="0.2">
      <c r="A22" s="4" t="s">
        <v>27</v>
      </c>
      <c r="C22" s="5">
        <v>3750000</v>
      </c>
      <c r="D22" s="5">
        <v>3750000</v>
      </c>
      <c r="E22" s="5">
        <v>0</v>
      </c>
      <c r="F22" s="6">
        <v>0</v>
      </c>
      <c r="H22" s="5">
        <v>3750000</v>
      </c>
      <c r="I22" s="5">
        <v>3750000</v>
      </c>
      <c r="J22" s="5">
        <v>0</v>
      </c>
      <c r="K22" s="6">
        <v>0</v>
      </c>
    </row>
    <row r="23" spans="1:11" s="1" customFormat="1" ht="19.7" customHeight="1" x14ac:dyDescent="0.2">
      <c r="A23" s="4" t="s">
        <v>28</v>
      </c>
      <c r="C23" s="5">
        <v>586346.42000000004</v>
      </c>
      <c r="D23" s="7">
        <v>-592174.81999999995</v>
      </c>
      <c r="E23" s="5">
        <v>1178521.24</v>
      </c>
      <c r="F23" s="6">
        <v>-1.99015763621966</v>
      </c>
      <c r="H23" s="7">
        <v>-357601.75</v>
      </c>
      <c r="I23" s="7">
        <v>-1391974.82</v>
      </c>
      <c r="J23" s="5">
        <v>1034373.07</v>
      </c>
      <c r="K23" s="6">
        <v>-0.74309754396275696</v>
      </c>
    </row>
    <row r="24" spans="1:11" s="1" customFormat="1" ht="19.7" customHeight="1" x14ac:dyDescent="0.2">
      <c r="A24" s="4" t="s">
        <v>29</v>
      </c>
      <c r="C24" s="5">
        <v>2226225.9500000002</v>
      </c>
      <c r="D24" s="5">
        <v>15279869.33</v>
      </c>
      <c r="E24" s="7">
        <v>-13053643.380000001</v>
      </c>
      <c r="F24" s="6">
        <v>-0.85430333846971396</v>
      </c>
      <c r="H24" s="5">
        <v>2377138.88</v>
      </c>
      <c r="I24" s="5">
        <v>15485446.76</v>
      </c>
      <c r="J24" s="7">
        <v>-13108307.880000001</v>
      </c>
      <c r="K24" s="6">
        <v>-0.84649206982259495</v>
      </c>
    </row>
    <row r="25" spans="1:11" s="1" customFormat="1" ht="19.7" customHeight="1" x14ac:dyDescent="0.2">
      <c r="A25" s="8" t="s">
        <v>30</v>
      </c>
      <c r="B25" s="9"/>
      <c r="C25" s="10">
        <v>1141869313.49</v>
      </c>
      <c r="D25" s="10">
        <v>1095740070.53</v>
      </c>
      <c r="E25" s="10">
        <v>46129242.959999897</v>
      </c>
      <c r="F25" s="11">
        <v>4.2098709539471202E-2</v>
      </c>
      <c r="G25" s="9"/>
      <c r="H25" s="10">
        <v>1807998404.3199999</v>
      </c>
      <c r="I25" s="10">
        <v>1808281525.6900001</v>
      </c>
      <c r="J25" s="12">
        <v>-283121.369999271</v>
      </c>
      <c r="K25" s="11">
        <v>-1.5656929851721999E-4</v>
      </c>
    </row>
  </sheetData>
  <pageMargins left="0.45" right="0.45" top="0.5" bottom="0.6" header="0.3" footer="0.3"/>
  <pageSetup scale="90" fitToHeight="0" orientation="landscape" r:id="rId1"/>
  <headerFooter scaleWithDoc="0" alignWithMargins="0">
    <oddFooter>&amp;L&amp;8Page &amp;P of &amp;N&amp;R&amp;8&amp;F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8"/>
  <sheetViews>
    <sheetView zoomScaleNormal="100" workbookViewId="0">
      <pane ySplit="1" topLeftCell="A24" activePane="bottomLeft" state="frozen"/>
      <selection activeCell="T12" sqref="T12"/>
      <selection pane="bottomLeft" activeCell="T12" sqref="T12"/>
    </sheetView>
  </sheetViews>
  <sheetFormatPr defaultRowHeight="15" x14ac:dyDescent="0.2"/>
  <cols>
    <col min="1" max="1" width="29" customWidth="1"/>
    <col min="2" max="2" width="37.140625" customWidth="1"/>
    <col min="3" max="4" width="15.42578125" customWidth="1"/>
    <col min="5" max="5" width="12.5703125" customWidth="1"/>
    <col min="6" max="6" width="11.42578125" customWidth="1"/>
    <col min="7" max="7" width="2" customWidth="1"/>
    <col min="8" max="9" width="15.2851562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2" t="s">
        <v>31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B2" s="13" t="s">
        <v>32</v>
      </c>
      <c r="C2" s="5">
        <v>415816.9</v>
      </c>
      <c r="D2" s="5">
        <v>352518.46</v>
      </c>
      <c r="E2" s="5">
        <v>63298.440000000097</v>
      </c>
      <c r="F2" s="6">
        <v>0.179560639179009</v>
      </c>
      <c r="H2" s="5">
        <v>415816.9</v>
      </c>
      <c r="I2" s="5">
        <v>352518.46</v>
      </c>
      <c r="J2" s="5">
        <v>63298.440000000097</v>
      </c>
      <c r="K2" s="6">
        <v>0.17956063917901</v>
      </c>
    </row>
    <row r="3" spans="1:11" s="1" customFormat="1" ht="19.7" customHeight="1" x14ac:dyDescent="0.2">
      <c r="A3" s="4" t="s">
        <v>7</v>
      </c>
      <c r="B3" s="13" t="s">
        <v>33</v>
      </c>
      <c r="C3" s="5"/>
      <c r="D3" s="5"/>
      <c r="E3" s="5"/>
      <c r="F3" s="6"/>
      <c r="H3" s="7">
        <v>-448764028.79000002</v>
      </c>
      <c r="I3" s="7">
        <v>-417140320.06999999</v>
      </c>
      <c r="J3" s="7">
        <v>-31623708.719999999</v>
      </c>
      <c r="K3" s="6">
        <v>7.5810721712763901E-2</v>
      </c>
    </row>
    <row r="4" spans="1:11" s="1" customFormat="1" ht="19.7" customHeight="1" x14ac:dyDescent="0.2">
      <c r="A4" s="4" t="s">
        <v>7</v>
      </c>
      <c r="B4" s="13" t="s">
        <v>34</v>
      </c>
      <c r="C4" s="5">
        <v>125.06</v>
      </c>
      <c r="D4" s="5"/>
      <c r="E4" s="5">
        <v>125.06</v>
      </c>
      <c r="F4" s="6"/>
      <c r="H4" s="5">
        <v>171.06</v>
      </c>
      <c r="I4" s="5"/>
      <c r="J4" s="5">
        <v>171.06</v>
      </c>
      <c r="K4" s="6"/>
    </row>
    <row r="5" spans="1:11" s="1" customFormat="1" ht="19.7" customHeight="1" x14ac:dyDescent="0.2">
      <c r="A5" s="4" t="s">
        <v>7</v>
      </c>
      <c r="B5" s="13" t="s">
        <v>35</v>
      </c>
      <c r="C5" s="5">
        <v>31517985.390000001</v>
      </c>
      <c r="D5" s="5">
        <v>32310184.059999999</v>
      </c>
      <c r="E5" s="7">
        <v>-792198.66999999795</v>
      </c>
      <c r="F5" s="6">
        <v>-2.4518544014756598E-2</v>
      </c>
      <c r="H5" s="5">
        <v>62038542.07</v>
      </c>
      <c r="I5" s="5">
        <v>63213242.340000004</v>
      </c>
      <c r="J5" s="7">
        <v>-1174700.27</v>
      </c>
      <c r="K5" s="6">
        <v>-1.8583135851215099E-2</v>
      </c>
    </row>
    <row r="6" spans="1:11" s="1" customFormat="1" ht="19.7" customHeight="1" x14ac:dyDescent="0.2">
      <c r="A6" s="4" t="s">
        <v>7</v>
      </c>
      <c r="B6" s="13" t="s">
        <v>36</v>
      </c>
      <c r="C6" s="5">
        <v>402035048.99000001</v>
      </c>
      <c r="D6" s="5">
        <v>372525888.20999998</v>
      </c>
      <c r="E6" s="5">
        <v>29509160.780000001</v>
      </c>
      <c r="F6" s="6">
        <v>7.9213718331879096E-2</v>
      </c>
      <c r="H6" s="5">
        <v>797442247.88999999</v>
      </c>
      <c r="I6" s="5">
        <v>738919171.02999997</v>
      </c>
      <c r="J6" s="5">
        <v>58523076.860000104</v>
      </c>
      <c r="K6" s="6">
        <v>7.9200918252565006E-2</v>
      </c>
    </row>
    <row r="7" spans="1:11" s="1" customFormat="1" ht="19.7" customHeight="1" x14ac:dyDescent="0.2">
      <c r="A7" s="4" t="s">
        <v>7</v>
      </c>
      <c r="B7" s="13" t="s">
        <v>37</v>
      </c>
      <c r="C7" s="5">
        <v>21442832.309999999</v>
      </c>
      <c r="D7" s="5">
        <v>19601765.32</v>
      </c>
      <c r="E7" s="5">
        <v>1841066.99</v>
      </c>
      <c r="F7" s="6">
        <v>9.3923529842566203E-2</v>
      </c>
      <c r="H7" s="5">
        <v>43188113.049999997</v>
      </c>
      <c r="I7" s="5">
        <v>38220554.479999997</v>
      </c>
      <c r="J7" s="5">
        <v>4967558.57</v>
      </c>
      <c r="K7" s="6">
        <v>0.129970866136948</v>
      </c>
    </row>
    <row r="8" spans="1:11" s="1" customFormat="1" ht="19.7" customHeight="1" x14ac:dyDescent="0.2">
      <c r="A8" s="4" t="s">
        <v>7</v>
      </c>
      <c r="B8" s="13" t="s">
        <v>38</v>
      </c>
      <c r="C8" s="5">
        <v>1010334.6</v>
      </c>
      <c r="D8" s="5">
        <v>999120.81</v>
      </c>
      <c r="E8" s="5">
        <v>11213.790000000199</v>
      </c>
      <c r="F8" s="6">
        <v>1.12236577276377E-2</v>
      </c>
      <c r="H8" s="5">
        <v>2100279.35</v>
      </c>
      <c r="I8" s="5">
        <v>2220329.25</v>
      </c>
      <c r="J8" s="7">
        <v>-120049.9</v>
      </c>
      <c r="K8" s="6">
        <v>-5.40685125865904E-2</v>
      </c>
    </row>
    <row r="9" spans="1:11" s="1" customFormat="1" ht="19.7" customHeight="1" x14ac:dyDescent="0.2">
      <c r="A9" s="4" t="s">
        <v>7</v>
      </c>
      <c r="B9" s="13" t="s">
        <v>39</v>
      </c>
      <c r="C9" s="5">
        <v>4902.91</v>
      </c>
      <c r="D9" s="5">
        <v>1730.87</v>
      </c>
      <c r="E9" s="5">
        <v>3172.04</v>
      </c>
      <c r="F9" s="6">
        <v>1.8326275225753501</v>
      </c>
      <c r="H9" s="5">
        <v>5904.63</v>
      </c>
      <c r="I9" s="5">
        <v>5712.24</v>
      </c>
      <c r="J9" s="5">
        <v>192.38999999999899</v>
      </c>
      <c r="K9" s="6">
        <v>3.3680307550102803E-2</v>
      </c>
    </row>
    <row r="10" spans="1:11" s="1" customFormat="1" ht="19.7" customHeight="1" x14ac:dyDescent="0.2">
      <c r="A10" s="14" t="s">
        <v>7</v>
      </c>
      <c r="B10" s="8" t="s">
        <v>30</v>
      </c>
      <c r="C10" s="10">
        <v>456427046.16000003</v>
      </c>
      <c r="D10" s="10">
        <v>425791207.73000002</v>
      </c>
      <c r="E10" s="10">
        <v>30635838.43</v>
      </c>
      <c r="F10" s="11">
        <v>7.1950378199041001E-2</v>
      </c>
      <c r="G10" s="9"/>
      <c r="H10" s="10">
        <v>456427046.16000003</v>
      </c>
      <c r="I10" s="10">
        <v>425791207.73000002</v>
      </c>
      <c r="J10" s="10">
        <v>30635838.4300001</v>
      </c>
      <c r="K10" s="11">
        <v>7.1950378199041307E-2</v>
      </c>
    </row>
    <row r="11" spans="1:11" s="1" customFormat="1" ht="11.1" customHeight="1" x14ac:dyDescent="0.2">
      <c r="A11" s="15"/>
      <c r="B11" s="15"/>
      <c r="C11" s="15"/>
      <c r="D11" s="15"/>
      <c r="E11" s="15"/>
      <c r="F11" s="15"/>
      <c r="G11" s="9"/>
      <c r="H11" s="15"/>
      <c r="I11" s="15"/>
      <c r="J11" s="9"/>
      <c r="K11" s="15"/>
    </row>
    <row r="12" spans="1:11" s="1" customFormat="1" ht="19.7" customHeight="1" x14ac:dyDescent="0.2">
      <c r="A12" s="4" t="s">
        <v>8</v>
      </c>
      <c r="B12" s="13" t="s">
        <v>40</v>
      </c>
      <c r="C12" s="7">
        <v>-573640.24000001</v>
      </c>
      <c r="D12" s="5">
        <v>5435125.6100000096</v>
      </c>
      <c r="E12" s="7">
        <v>-6008765.8500000201</v>
      </c>
      <c r="F12" s="6">
        <v>-1.10554314309582</v>
      </c>
      <c r="H12" s="7">
        <v>-5835101.0300000096</v>
      </c>
      <c r="I12" s="7">
        <v>-1554281.8499999901</v>
      </c>
      <c r="J12" s="7">
        <v>-4280819.1800000202</v>
      </c>
      <c r="K12" s="6">
        <v>2.7542103640983999</v>
      </c>
    </row>
    <row r="13" spans="1:11" s="1" customFormat="1" ht="19.7" customHeight="1" x14ac:dyDescent="0.2">
      <c r="A13" s="4" t="s">
        <v>8</v>
      </c>
      <c r="B13" s="13" t="s">
        <v>41</v>
      </c>
      <c r="C13" s="5">
        <v>7955611.9199999999</v>
      </c>
      <c r="D13" s="5">
        <v>7984820.2199999997</v>
      </c>
      <c r="E13" s="7">
        <v>-29208.299999999799</v>
      </c>
      <c r="F13" s="6">
        <v>-3.6579784134450799E-3</v>
      </c>
      <c r="H13" s="5">
        <v>18402580.34</v>
      </c>
      <c r="I13" s="5">
        <v>19085656.859999999</v>
      </c>
      <c r="J13" s="7">
        <v>-683076.52000000305</v>
      </c>
      <c r="K13" s="6">
        <v>-3.57900451113949E-2</v>
      </c>
    </row>
    <row r="14" spans="1:11" s="1" customFormat="1" ht="19.7" customHeight="1" x14ac:dyDescent="0.2">
      <c r="A14" s="4" t="s">
        <v>8</v>
      </c>
      <c r="B14" s="13" t="s">
        <v>42</v>
      </c>
      <c r="C14" s="5">
        <v>560696191.74000001</v>
      </c>
      <c r="D14" s="5">
        <v>545067960.72000003</v>
      </c>
      <c r="E14" s="5">
        <v>15628231.02</v>
      </c>
      <c r="F14" s="6">
        <v>2.86720778806299E-2</v>
      </c>
      <c r="H14" s="5">
        <v>1127712250.3499999</v>
      </c>
      <c r="I14" s="5">
        <v>1133817543.04</v>
      </c>
      <c r="J14" s="7">
        <v>-6105292.69000006</v>
      </c>
      <c r="K14" s="6">
        <v>-5.3847223721997699E-3</v>
      </c>
    </row>
    <row r="15" spans="1:11" s="1" customFormat="1" ht="19.7" customHeight="1" x14ac:dyDescent="0.2">
      <c r="A15" s="14" t="s">
        <v>8</v>
      </c>
      <c r="B15" s="8" t="s">
        <v>30</v>
      </c>
      <c r="C15" s="10">
        <v>568078163.41999996</v>
      </c>
      <c r="D15" s="10">
        <v>558487906.54999995</v>
      </c>
      <c r="E15" s="10">
        <v>9590256.8699999601</v>
      </c>
      <c r="F15" s="11">
        <v>1.7171825490802099E-2</v>
      </c>
      <c r="G15" s="9"/>
      <c r="H15" s="10">
        <v>1140279729.6600001</v>
      </c>
      <c r="I15" s="10">
        <v>1151348918.05</v>
      </c>
      <c r="J15" s="12">
        <v>-11069188.390000099</v>
      </c>
      <c r="K15" s="11">
        <v>-9.6141041316542102E-3</v>
      </c>
    </row>
    <row r="16" spans="1:11" s="1" customFormat="1" ht="11.1" customHeight="1" x14ac:dyDescent="0.2">
      <c r="A16" s="15"/>
      <c r="B16" s="15"/>
      <c r="C16" s="15"/>
      <c r="D16" s="15"/>
      <c r="E16" s="15"/>
      <c r="F16" s="15"/>
      <c r="G16" s="9"/>
      <c r="H16" s="15"/>
      <c r="I16" s="15"/>
      <c r="J16" s="9"/>
      <c r="K16" s="15"/>
    </row>
    <row r="17" spans="1:11" s="1" customFormat="1" ht="19.7" customHeight="1" x14ac:dyDescent="0.2">
      <c r="A17" s="4" t="s">
        <v>43</v>
      </c>
      <c r="B17" s="13" t="s">
        <v>44</v>
      </c>
      <c r="C17" s="5"/>
      <c r="D17" s="5"/>
      <c r="E17" s="5"/>
      <c r="F17" s="6"/>
      <c r="H17" s="7">
        <v>-814021523</v>
      </c>
      <c r="I17" s="7">
        <v>-800815175</v>
      </c>
      <c r="J17" s="7">
        <v>-13206348</v>
      </c>
      <c r="K17" s="6">
        <v>1.6491131052804999E-2</v>
      </c>
    </row>
    <row r="18" spans="1:11" s="1" customFormat="1" ht="19.7" customHeight="1" x14ac:dyDescent="0.2">
      <c r="A18" s="14" t="s">
        <v>43</v>
      </c>
      <c r="B18" s="8" t="s">
        <v>30</v>
      </c>
      <c r="C18" s="10"/>
      <c r="D18" s="10"/>
      <c r="E18" s="10"/>
      <c r="F18" s="11"/>
      <c r="G18" s="9"/>
      <c r="H18" s="12">
        <v>-814021523</v>
      </c>
      <c r="I18" s="12">
        <v>-800815175</v>
      </c>
      <c r="J18" s="12">
        <v>-13206348</v>
      </c>
      <c r="K18" s="11">
        <v>1.6491131052804999E-2</v>
      </c>
    </row>
    <row r="19" spans="1:11" s="1" customFormat="1" ht="11.1" customHeight="1" x14ac:dyDescent="0.2">
      <c r="A19" s="15"/>
      <c r="B19" s="15"/>
      <c r="C19" s="15"/>
      <c r="D19" s="15"/>
      <c r="E19" s="15"/>
      <c r="F19" s="15"/>
      <c r="G19" s="9"/>
      <c r="H19" s="15"/>
      <c r="I19" s="15"/>
      <c r="J19" s="9"/>
      <c r="K19" s="15"/>
    </row>
    <row r="20" spans="1:11" s="1" customFormat="1" ht="19.7" customHeight="1" x14ac:dyDescent="0.2">
      <c r="A20" s="4" t="s">
        <v>9</v>
      </c>
      <c r="B20" s="13" t="s">
        <v>45</v>
      </c>
      <c r="C20" s="7">
        <v>-19293783.239999998</v>
      </c>
      <c r="D20" s="7">
        <v>-47532053.810000002</v>
      </c>
      <c r="E20" s="5">
        <v>28238270.57</v>
      </c>
      <c r="F20" s="6">
        <v>-0.594089005345254</v>
      </c>
      <c r="H20" s="7">
        <v>-60926889.299999997</v>
      </c>
      <c r="I20" s="7">
        <v>-46558022.450000003</v>
      </c>
      <c r="J20" s="7">
        <v>-14368866.85</v>
      </c>
      <c r="K20" s="6">
        <v>0.308622791387481</v>
      </c>
    </row>
    <row r="21" spans="1:11" s="1" customFormat="1" ht="19.7" customHeight="1" x14ac:dyDescent="0.2">
      <c r="A21" s="4" t="s">
        <v>9</v>
      </c>
      <c r="B21" s="13" t="s">
        <v>46</v>
      </c>
      <c r="C21" s="5">
        <v>32062902.550000001</v>
      </c>
      <c r="D21" s="5">
        <v>48375830.960000001</v>
      </c>
      <c r="E21" s="7">
        <v>-16312928.41</v>
      </c>
      <c r="F21" s="6">
        <v>-0.33721236589172998</v>
      </c>
      <c r="H21" s="5">
        <v>101420115.05</v>
      </c>
      <c r="I21" s="5">
        <v>120577697.2</v>
      </c>
      <c r="J21" s="7">
        <v>-19157582.149999999</v>
      </c>
      <c r="K21" s="6">
        <v>-0.158881638933804</v>
      </c>
    </row>
    <row r="22" spans="1:11" s="1" customFormat="1" ht="19.7" customHeight="1" x14ac:dyDescent="0.2">
      <c r="A22" s="4" t="s">
        <v>9</v>
      </c>
      <c r="B22" s="13" t="s">
        <v>47</v>
      </c>
      <c r="C22" s="5">
        <v>883929.86</v>
      </c>
      <c r="D22" s="5">
        <v>1533466.31</v>
      </c>
      <c r="E22" s="7">
        <v>-649536.44999999995</v>
      </c>
      <c r="F22" s="6">
        <v>-0.42357399426662301</v>
      </c>
      <c r="H22" s="5">
        <v>1338562.23</v>
      </c>
      <c r="I22" s="5">
        <v>2018958.73</v>
      </c>
      <c r="J22" s="7">
        <v>-680396.5</v>
      </c>
      <c r="K22" s="6">
        <v>-0.33700366921318903</v>
      </c>
    </row>
    <row r="23" spans="1:11" s="1" customFormat="1" ht="19.7" customHeight="1" x14ac:dyDescent="0.2">
      <c r="A23" s="4" t="s">
        <v>9</v>
      </c>
      <c r="B23" s="13" t="s">
        <v>48</v>
      </c>
      <c r="C23" s="5">
        <v>12324036.34</v>
      </c>
      <c r="D23" s="5">
        <v>13501688.75</v>
      </c>
      <c r="E23" s="7">
        <v>-1177652.4099999999</v>
      </c>
      <c r="F23" s="6">
        <v>-8.7222600950566304E-2</v>
      </c>
      <c r="H23" s="5">
        <v>20610828.469999999</v>
      </c>
      <c r="I23" s="5">
        <v>13282161.23</v>
      </c>
      <c r="J23" s="5">
        <v>7328667.2400000002</v>
      </c>
      <c r="K23" s="6">
        <v>0.55176767644161395</v>
      </c>
    </row>
    <row r="24" spans="1:11" s="1" customFormat="1" ht="19.7" customHeight="1" x14ac:dyDescent="0.2">
      <c r="A24" s="14" t="s">
        <v>9</v>
      </c>
      <c r="B24" s="8" t="s">
        <v>30</v>
      </c>
      <c r="C24" s="10">
        <v>25977085.510000002</v>
      </c>
      <c r="D24" s="10">
        <v>15878932.210000001</v>
      </c>
      <c r="E24" s="10">
        <v>10098153.300000001</v>
      </c>
      <c r="F24" s="11">
        <v>0.63594662200525898</v>
      </c>
      <c r="G24" s="9"/>
      <c r="H24" s="10">
        <v>62442616.450000003</v>
      </c>
      <c r="I24" s="10">
        <v>89320794.709999993</v>
      </c>
      <c r="J24" s="12">
        <v>-26878178.260000002</v>
      </c>
      <c r="K24" s="11">
        <v>-0.30091736585266698</v>
      </c>
    </row>
    <row r="25" spans="1:11" s="1" customFormat="1" ht="11.1" customHeight="1" x14ac:dyDescent="0.2">
      <c r="A25" s="15"/>
      <c r="B25" s="15"/>
      <c r="C25" s="15"/>
      <c r="D25" s="15"/>
      <c r="E25" s="15"/>
      <c r="F25" s="15"/>
      <c r="G25" s="9"/>
      <c r="H25" s="15"/>
      <c r="I25" s="15"/>
      <c r="J25" s="9"/>
      <c r="K25" s="15"/>
    </row>
    <row r="26" spans="1:11" s="1" customFormat="1" ht="19.7" customHeight="1" x14ac:dyDescent="0.2">
      <c r="A26" s="4" t="s">
        <v>10</v>
      </c>
      <c r="B26" s="13" t="s">
        <v>49</v>
      </c>
      <c r="C26" s="5">
        <v>2932301</v>
      </c>
      <c r="D26" s="5">
        <v>1814960</v>
      </c>
      <c r="E26" s="5">
        <v>1117341</v>
      </c>
      <c r="F26" s="6">
        <v>0.61562844360206304</v>
      </c>
      <c r="H26" s="5">
        <v>7350148</v>
      </c>
      <c r="I26" s="5">
        <v>3025344</v>
      </c>
      <c r="J26" s="5">
        <v>4324804</v>
      </c>
      <c r="K26" s="6">
        <v>1.4295247085951199</v>
      </c>
    </row>
    <row r="27" spans="1:11" s="1" customFormat="1" ht="19.7" customHeight="1" x14ac:dyDescent="0.2">
      <c r="A27" s="4" t="s">
        <v>10</v>
      </c>
      <c r="B27" s="13" t="s">
        <v>50</v>
      </c>
      <c r="C27" s="5">
        <v>3100</v>
      </c>
      <c r="D27" s="5">
        <v>600</v>
      </c>
      <c r="E27" s="5">
        <v>2500</v>
      </c>
      <c r="F27" s="6">
        <v>4.1666666666666696</v>
      </c>
      <c r="H27" s="5">
        <v>4800</v>
      </c>
      <c r="I27" s="5">
        <v>1300</v>
      </c>
      <c r="J27" s="5">
        <v>3500</v>
      </c>
      <c r="K27" s="6">
        <v>2.6923076923076898</v>
      </c>
    </row>
    <row r="28" spans="1:11" s="1" customFormat="1" ht="19.7" customHeight="1" x14ac:dyDescent="0.2">
      <c r="A28" s="4" t="s">
        <v>10</v>
      </c>
      <c r="B28" s="13" t="s">
        <v>51</v>
      </c>
      <c r="C28" s="5">
        <v>11400</v>
      </c>
      <c r="D28" s="5">
        <v>7000</v>
      </c>
      <c r="E28" s="5">
        <v>4400</v>
      </c>
      <c r="F28" s="6">
        <v>0.628571428571429</v>
      </c>
      <c r="H28" s="5">
        <v>19800</v>
      </c>
      <c r="I28" s="5">
        <v>14400</v>
      </c>
      <c r="J28" s="5">
        <v>5400</v>
      </c>
      <c r="K28" s="6">
        <v>0.375</v>
      </c>
    </row>
    <row r="29" spans="1:11" s="1" customFormat="1" ht="19.7" customHeight="1" x14ac:dyDescent="0.2">
      <c r="A29" s="4" t="s">
        <v>10</v>
      </c>
      <c r="B29" s="13" t="s">
        <v>52</v>
      </c>
      <c r="C29" s="5">
        <v>53450.66</v>
      </c>
      <c r="D29" s="5">
        <v>51192.5</v>
      </c>
      <c r="E29" s="5">
        <v>2258.16</v>
      </c>
      <c r="F29" s="6">
        <v>4.4111149094105698E-2</v>
      </c>
      <c r="H29" s="5">
        <v>125311.82</v>
      </c>
      <c r="I29" s="5">
        <v>120950.68</v>
      </c>
      <c r="J29" s="5">
        <v>4361.1400000000103</v>
      </c>
      <c r="K29" s="6">
        <v>3.6057176363125998E-2</v>
      </c>
    </row>
    <row r="30" spans="1:11" s="1" customFormat="1" ht="19.7" customHeight="1" x14ac:dyDescent="0.2">
      <c r="A30" s="4" t="s">
        <v>10</v>
      </c>
      <c r="B30" s="13" t="s">
        <v>53</v>
      </c>
      <c r="C30" s="5">
        <v>7251.2</v>
      </c>
      <c r="D30" s="5">
        <v>4000</v>
      </c>
      <c r="E30" s="5">
        <v>3251.2</v>
      </c>
      <c r="F30" s="6">
        <v>0.81279999999999997</v>
      </c>
      <c r="H30" s="5">
        <v>18600.2</v>
      </c>
      <c r="I30" s="5">
        <v>12000</v>
      </c>
      <c r="J30" s="5">
        <v>6600.2</v>
      </c>
      <c r="K30" s="6">
        <v>0.55001666666666704</v>
      </c>
    </row>
    <row r="31" spans="1:11" s="1" customFormat="1" ht="19.7" customHeight="1" x14ac:dyDescent="0.2">
      <c r="A31" s="14" t="s">
        <v>10</v>
      </c>
      <c r="B31" s="8" t="s">
        <v>30</v>
      </c>
      <c r="C31" s="10">
        <v>3007502.86</v>
      </c>
      <c r="D31" s="10">
        <v>1877752.5</v>
      </c>
      <c r="E31" s="10">
        <v>1129750.3600000001</v>
      </c>
      <c r="F31" s="11">
        <v>0.60165030268898601</v>
      </c>
      <c r="G31" s="9"/>
      <c r="H31" s="10">
        <v>7518660.0199999996</v>
      </c>
      <c r="I31" s="10">
        <v>3173994.68</v>
      </c>
      <c r="J31" s="10">
        <v>4344665.34</v>
      </c>
      <c r="K31" s="11">
        <v>1.3688319540598599</v>
      </c>
    </row>
    <row r="32" spans="1:11" s="1" customFormat="1" ht="11.1" customHeight="1" x14ac:dyDescent="0.2">
      <c r="A32" s="15"/>
      <c r="B32" s="15"/>
      <c r="C32" s="15"/>
      <c r="D32" s="15"/>
      <c r="E32" s="15"/>
      <c r="F32" s="15"/>
      <c r="G32" s="9"/>
      <c r="H32" s="15"/>
      <c r="I32" s="15"/>
      <c r="J32" s="9"/>
      <c r="K32" s="15"/>
    </row>
    <row r="33" spans="1:11" s="1" customFormat="1" ht="19.7" customHeight="1" x14ac:dyDescent="0.2">
      <c r="A33" s="4" t="s">
        <v>11</v>
      </c>
      <c r="B33" s="13" t="s">
        <v>11</v>
      </c>
      <c r="C33" s="7">
        <v>-5692885.7400000002</v>
      </c>
      <c r="D33" s="7">
        <v>-6610965.8099999996</v>
      </c>
      <c r="E33" s="5">
        <v>918080.07</v>
      </c>
      <c r="F33" s="6">
        <v>-0.13887230646561199</v>
      </c>
      <c r="H33" s="7">
        <v>-5692885.7400000002</v>
      </c>
      <c r="I33" s="7">
        <v>-6610965.8099999996</v>
      </c>
      <c r="J33" s="5">
        <v>918080.07</v>
      </c>
      <c r="K33" s="6">
        <v>-0.13887230646561199</v>
      </c>
    </row>
    <row r="34" spans="1:11" s="1" customFormat="1" ht="19.7" customHeight="1" x14ac:dyDescent="0.2">
      <c r="A34" s="14" t="s">
        <v>11</v>
      </c>
      <c r="B34" s="8" t="s">
        <v>30</v>
      </c>
      <c r="C34" s="12">
        <v>-5692885.7400000002</v>
      </c>
      <c r="D34" s="12">
        <v>-6610965.8099999996</v>
      </c>
      <c r="E34" s="10">
        <v>918080.07</v>
      </c>
      <c r="F34" s="11">
        <v>-0.138872306465611</v>
      </c>
      <c r="G34" s="9"/>
      <c r="H34" s="12">
        <v>-5692885.7400000002</v>
      </c>
      <c r="I34" s="12">
        <v>-6610965.8099999996</v>
      </c>
      <c r="J34" s="10">
        <v>918080.07</v>
      </c>
      <c r="K34" s="11">
        <v>-0.13887230646561199</v>
      </c>
    </row>
    <row r="35" spans="1:11" s="1" customFormat="1" ht="11.1" customHeight="1" x14ac:dyDescent="0.2">
      <c r="A35" s="15"/>
      <c r="B35" s="15"/>
      <c r="C35" s="15"/>
      <c r="D35" s="15"/>
      <c r="E35" s="15"/>
      <c r="F35" s="15"/>
      <c r="G35" s="9"/>
      <c r="H35" s="15"/>
      <c r="I35" s="15"/>
      <c r="J35" s="9"/>
      <c r="K35" s="15"/>
    </row>
    <row r="36" spans="1:11" s="1" customFormat="1" ht="19.7" customHeight="1" x14ac:dyDescent="0.2">
      <c r="A36" s="4" t="s">
        <v>12</v>
      </c>
      <c r="B36" s="13" t="s">
        <v>12</v>
      </c>
      <c r="C36" s="5">
        <v>6314217.3700000001</v>
      </c>
      <c r="D36" s="5">
        <v>6115221.1600000001</v>
      </c>
      <c r="E36" s="5">
        <v>198996.21</v>
      </c>
      <c r="F36" s="6">
        <v>3.2541130532063998E-2</v>
      </c>
      <c r="H36" s="5">
        <v>1274792.05</v>
      </c>
      <c r="I36" s="5">
        <v>1305659.49</v>
      </c>
      <c r="J36" s="7">
        <v>-30867.440000003</v>
      </c>
      <c r="K36" s="6">
        <v>-2.3641263466022799E-2</v>
      </c>
    </row>
    <row r="37" spans="1:11" s="1" customFormat="1" ht="19.7" customHeight="1" x14ac:dyDescent="0.2">
      <c r="A37" s="4" t="s">
        <v>12</v>
      </c>
      <c r="B37" s="13" t="s">
        <v>54</v>
      </c>
      <c r="C37" s="5">
        <v>4965482.75</v>
      </c>
      <c r="D37" s="5">
        <v>4684737.71</v>
      </c>
      <c r="E37" s="5">
        <v>280745.03999999998</v>
      </c>
      <c r="F37" s="6">
        <v>5.9927589841523903E-2</v>
      </c>
      <c r="H37" s="5">
        <v>10004908.07</v>
      </c>
      <c r="I37" s="5">
        <v>9494299.3800000008</v>
      </c>
      <c r="J37" s="5">
        <v>510608.68999999901</v>
      </c>
      <c r="K37" s="6">
        <v>5.3780555000783999E-2</v>
      </c>
    </row>
    <row r="38" spans="1:11" s="1" customFormat="1" ht="19.7" customHeight="1" x14ac:dyDescent="0.2">
      <c r="A38" s="4" t="s">
        <v>12</v>
      </c>
      <c r="B38" s="13" t="s">
        <v>55</v>
      </c>
      <c r="C38" s="5">
        <v>60778.96</v>
      </c>
      <c r="D38" s="5">
        <v>349395.81</v>
      </c>
      <c r="E38" s="7">
        <v>-288616.84999999998</v>
      </c>
      <c r="F38" s="6">
        <v>-0.82604553843962802</v>
      </c>
      <c r="H38" s="5">
        <v>318057.40000000002</v>
      </c>
      <c r="I38" s="5">
        <v>999379.96</v>
      </c>
      <c r="J38" s="7">
        <v>-681322.56</v>
      </c>
      <c r="K38" s="6">
        <v>-0.68174526933680002</v>
      </c>
    </row>
    <row r="39" spans="1:11" s="1" customFormat="1" ht="19.7" customHeight="1" x14ac:dyDescent="0.2">
      <c r="A39" s="4" t="s">
        <v>12</v>
      </c>
      <c r="B39" s="13" t="s">
        <v>56</v>
      </c>
      <c r="C39" s="5">
        <v>33403.1</v>
      </c>
      <c r="D39" s="5">
        <v>9330.7000000000007</v>
      </c>
      <c r="E39" s="5">
        <v>24072.400000000001</v>
      </c>
      <c r="F39" s="6">
        <v>2.5799136184852101</v>
      </c>
      <c r="H39" s="5">
        <v>55845.99</v>
      </c>
      <c r="I39" s="5">
        <v>17673.62</v>
      </c>
      <c r="J39" s="5">
        <v>38172.370000000003</v>
      </c>
      <c r="K39" s="6">
        <v>2.1598501042797098</v>
      </c>
    </row>
    <row r="40" spans="1:11" s="1" customFormat="1" ht="19.7" customHeight="1" x14ac:dyDescent="0.2">
      <c r="A40" s="14" t="s">
        <v>12</v>
      </c>
      <c r="B40" s="8" t="s">
        <v>30</v>
      </c>
      <c r="C40" s="10">
        <v>11373882.18</v>
      </c>
      <c r="D40" s="10">
        <v>11158685.380000001</v>
      </c>
      <c r="E40" s="10">
        <v>215196.79999999999</v>
      </c>
      <c r="F40" s="11">
        <v>1.9285139124515498E-2</v>
      </c>
      <c r="G40" s="9"/>
      <c r="H40" s="10">
        <v>11653603.51</v>
      </c>
      <c r="I40" s="10">
        <v>11817012.449999999</v>
      </c>
      <c r="J40" s="12">
        <v>-163408.940000003</v>
      </c>
      <c r="K40" s="11">
        <v>-1.38282785679898E-2</v>
      </c>
    </row>
    <row r="41" spans="1:11" s="1" customFormat="1" ht="11.1" customHeight="1" x14ac:dyDescent="0.2">
      <c r="A41" s="15"/>
      <c r="B41" s="15"/>
      <c r="C41" s="15"/>
      <c r="D41" s="15"/>
      <c r="E41" s="15"/>
      <c r="F41" s="15"/>
      <c r="G41" s="9"/>
      <c r="H41" s="15"/>
      <c r="I41" s="15"/>
      <c r="J41" s="9"/>
      <c r="K41" s="15"/>
    </row>
    <row r="42" spans="1:11" s="1" customFormat="1" ht="19.7" customHeight="1" x14ac:dyDescent="0.2">
      <c r="A42" s="4" t="s">
        <v>13</v>
      </c>
      <c r="B42" s="13" t="s">
        <v>13</v>
      </c>
      <c r="C42" s="5">
        <v>725838.39</v>
      </c>
      <c r="D42" s="5">
        <v>2476786.3199999998</v>
      </c>
      <c r="E42" s="7">
        <v>-1750947.93</v>
      </c>
      <c r="F42" s="6">
        <v>-0.70694347585059303</v>
      </c>
      <c r="H42" s="5">
        <v>5009149.62</v>
      </c>
      <c r="I42" s="5">
        <v>2237728.65</v>
      </c>
      <c r="J42" s="5">
        <v>2771420.97</v>
      </c>
      <c r="K42" s="6">
        <v>1.23849733523321</v>
      </c>
    </row>
    <row r="43" spans="1:11" s="1" customFormat="1" ht="19.7" customHeight="1" x14ac:dyDescent="0.2">
      <c r="A43" s="4" t="s">
        <v>13</v>
      </c>
      <c r="B43" s="13" t="s">
        <v>57</v>
      </c>
      <c r="C43" s="5">
        <v>582526.96</v>
      </c>
      <c r="D43" s="7">
        <v>-1701323.33</v>
      </c>
      <c r="E43" s="5">
        <v>2283850.29</v>
      </c>
      <c r="F43" s="6">
        <v>-1.3423963862295401</v>
      </c>
      <c r="H43" s="7">
        <v>-2603251.48</v>
      </c>
      <c r="I43" s="7">
        <v>-1461703.62</v>
      </c>
      <c r="J43" s="7">
        <v>-1141547.8600000001</v>
      </c>
      <c r="K43" s="6">
        <v>0.780970809937517</v>
      </c>
    </row>
    <row r="44" spans="1:11" s="1" customFormat="1" ht="19.7" customHeight="1" x14ac:dyDescent="0.2">
      <c r="A44" s="14" t="s">
        <v>13</v>
      </c>
      <c r="B44" s="8" t="s">
        <v>30</v>
      </c>
      <c r="C44" s="10">
        <v>1308365.3500000001</v>
      </c>
      <c r="D44" s="10">
        <v>775462.99</v>
      </c>
      <c r="E44" s="10">
        <v>532902.36</v>
      </c>
      <c r="F44" s="11">
        <v>0.68720540744310699</v>
      </c>
      <c r="G44" s="9"/>
      <c r="H44" s="10">
        <v>2405898.14</v>
      </c>
      <c r="I44" s="10">
        <v>776025.03</v>
      </c>
      <c r="J44" s="10">
        <v>1629873.11</v>
      </c>
      <c r="K44" s="11">
        <v>2.1002842008845999</v>
      </c>
    </row>
    <row r="45" spans="1:11" s="1" customFormat="1" ht="11.1" customHeight="1" x14ac:dyDescent="0.2">
      <c r="A45" s="15"/>
      <c r="B45" s="15"/>
      <c r="C45" s="15"/>
      <c r="D45" s="15"/>
      <c r="E45" s="15"/>
      <c r="F45" s="15"/>
      <c r="G45" s="9"/>
      <c r="H45" s="15"/>
      <c r="I45" s="15"/>
      <c r="J45" s="9"/>
      <c r="K45" s="15"/>
    </row>
    <row r="46" spans="1:11" s="1" customFormat="1" ht="19.7" customHeight="1" x14ac:dyDescent="0.2">
      <c r="A46" s="4" t="s">
        <v>14</v>
      </c>
      <c r="B46" s="13" t="s">
        <v>58</v>
      </c>
      <c r="C46" s="5">
        <v>9439635.5700000003</v>
      </c>
      <c r="D46" s="5">
        <v>9554759.0199999996</v>
      </c>
      <c r="E46" s="7">
        <v>-115123.44999999899</v>
      </c>
      <c r="F46" s="6">
        <v>-1.20488072759369E-2</v>
      </c>
      <c r="H46" s="5">
        <v>9439635.5700000003</v>
      </c>
      <c r="I46" s="5">
        <v>9554759.0199999996</v>
      </c>
      <c r="J46" s="7">
        <v>-115123.44999999899</v>
      </c>
      <c r="K46" s="6">
        <v>-1.20488072759369E-2</v>
      </c>
    </row>
    <row r="47" spans="1:11" s="1" customFormat="1" ht="19.7" customHeight="1" x14ac:dyDescent="0.2">
      <c r="A47" s="4" t="s">
        <v>14</v>
      </c>
      <c r="B47" s="13" t="s">
        <v>59</v>
      </c>
      <c r="C47" s="5">
        <v>551469.38</v>
      </c>
      <c r="D47" s="5">
        <v>564064.47</v>
      </c>
      <c r="E47" s="7">
        <v>-12595.09</v>
      </c>
      <c r="F47" s="6">
        <v>-2.2329167444281602E-2</v>
      </c>
      <c r="H47" s="5">
        <v>1096078.77</v>
      </c>
      <c r="I47" s="5">
        <v>1492364.62</v>
      </c>
      <c r="J47" s="7">
        <v>-396285.85</v>
      </c>
      <c r="K47" s="6">
        <v>-0.26554224395912002</v>
      </c>
    </row>
    <row r="48" spans="1:11" s="1" customFormat="1" ht="19.7" customHeight="1" x14ac:dyDescent="0.2">
      <c r="A48" s="4" t="s">
        <v>14</v>
      </c>
      <c r="B48" s="13" t="s">
        <v>60</v>
      </c>
      <c r="C48" s="5">
        <v>61535.55</v>
      </c>
      <c r="D48" s="5">
        <v>46822.43</v>
      </c>
      <c r="E48" s="5">
        <v>14713.12</v>
      </c>
      <c r="F48" s="6">
        <v>0.314232302766003</v>
      </c>
      <c r="H48" s="5">
        <v>96930.64</v>
      </c>
      <c r="I48" s="5">
        <v>99384.46</v>
      </c>
      <c r="J48" s="7">
        <v>-2453.8200000000202</v>
      </c>
      <c r="K48" s="6">
        <v>-2.4690177921176198E-2</v>
      </c>
    </row>
    <row r="49" spans="1:11" s="1" customFormat="1" ht="19.7" customHeight="1" x14ac:dyDescent="0.2">
      <c r="A49" s="14" t="s">
        <v>14</v>
      </c>
      <c r="B49" s="8" t="s">
        <v>30</v>
      </c>
      <c r="C49" s="10">
        <v>10052640.5</v>
      </c>
      <c r="D49" s="10">
        <v>10165645.92</v>
      </c>
      <c r="E49" s="12">
        <v>-113005.41999999899</v>
      </c>
      <c r="F49" s="11">
        <v>-1.1116403314586401E-2</v>
      </c>
      <c r="G49" s="9"/>
      <c r="H49" s="10">
        <v>10632644.98</v>
      </c>
      <c r="I49" s="10">
        <v>11146508.1</v>
      </c>
      <c r="J49" s="12">
        <v>-513863.11999999901</v>
      </c>
      <c r="K49" s="11">
        <v>-4.6100816093248002E-2</v>
      </c>
    </row>
    <row r="50" spans="1:11" s="1" customFormat="1" ht="11.1" customHeight="1" x14ac:dyDescent="0.2">
      <c r="A50" s="15"/>
      <c r="B50" s="15"/>
      <c r="C50" s="15"/>
      <c r="D50" s="15"/>
      <c r="E50" s="15"/>
      <c r="F50" s="15"/>
      <c r="G50" s="9"/>
      <c r="H50" s="15"/>
      <c r="I50" s="15"/>
      <c r="J50" s="9"/>
      <c r="K50" s="15"/>
    </row>
    <row r="51" spans="1:11" s="1" customFormat="1" ht="19.7" customHeight="1" x14ac:dyDescent="0.2">
      <c r="A51" s="4" t="s">
        <v>15</v>
      </c>
      <c r="B51" s="13" t="s">
        <v>61</v>
      </c>
      <c r="C51" s="5">
        <v>1050892</v>
      </c>
      <c r="D51" s="5">
        <v>709330</v>
      </c>
      <c r="E51" s="5">
        <v>341562</v>
      </c>
      <c r="F51" s="6">
        <v>0.48152763875770099</v>
      </c>
      <c r="H51" s="5">
        <v>1432003</v>
      </c>
      <c r="I51" s="5">
        <v>1273545.5</v>
      </c>
      <c r="J51" s="5">
        <v>158457.5</v>
      </c>
      <c r="K51" s="6">
        <v>0.124422331200574</v>
      </c>
    </row>
    <row r="52" spans="1:11" s="1" customFormat="1" ht="19.7" customHeight="1" x14ac:dyDescent="0.2">
      <c r="A52" s="4" t="s">
        <v>15</v>
      </c>
      <c r="B52" s="13" t="s">
        <v>62</v>
      </c>
      <c r="C52" s="5">
        <v>152965</v>
      </c>
      <c r="D52" s="5">
        <v>103775</v>
      </c>
      <c r="E52" s="5">
        <v>49190</v>
      </c>
      <c r="F52" s="6">
        <v>0.47400626355095199</v>
      </c>
      <c r="H52" s="5">
        <v>202079</v>
      </c>
      <c r="I52" s="5">
        <v>179729</v>
      </c>
      <c r="J52" s="5">
        <v>22350</v>
      </c>
      <c r="K52" s="6">
        <v>0.124353888354133</v>
      </c>
    </row>
    <row r="53" spans="1:11" s="1" customFormat="1" ht="19.7" customHeight="1" x14ac:dyDescent="0.2">
      <c r="A53" s="4" t="s">
        <v>15</v>
      </c>
      <c r="B53" s="13" t="s">
        <v>63</v>
      </c>
      <c r="C53" s="5"/>
      <c r="D53" s="5"/>
      <c r="E53" s="5"/>
      <c r="F53" s="6"/>
      <c r="H53" s="5">
        <v>862</v>
      </c>
      <c r="I53" s="5">
        <v>923</v>
      </c>
      <c r="J53" s="7">
        <v>-61</v>
      </c>
      <c r="K53" s="6">
        <v>-6.6088840736728105E-2</v>
      </c>
    </row>
    <row r="54" spans="1:11" s="1" customFormat="1" ht="19.7" customHeight="1" x14ac:dyDescent="0.2">
      <c r="A54" s="14" t="s">
        <v>15</v>
      </c>
      <c r="B54" s="8" t="s">
        <v>30</v>
      </c>
      <c r="C54" s="10">
        <v>1203857</v>
      </c>
      <c r="D54" s="10">
        <v>813105</v>
      </c>
      <c r="E54" s="10">
        <v>390752</v>
      </c>
      <c r="F54" s="11">
        <v>0.48056770035850199</v>
      </c>
      <c r="G54" s="9"/>
      <c r="H54" s="10">
        <v>1634944</v>
      </c>
      <c r="I54" s="10">
        <v>1454197.5</v>
      </c>
      <c r="J54" s="10">
        <v>180746.5</v>
      </c>
      <c r="K54" s="11">
        <v>0.1242929519546</v>
      </c>
    </row>
    <row r="55" spans="1:11" s="1" customFormat="1" ht="11.1" customHeight="1" x14ac:dyDescent="0.2">
      <c r="A55" s="15"/>
      <c r="B55" s="15"/>
      <c r="C55" s="15"/>
      <c r="D55" s="15"/>
      <c r="E55" s="15"/>
      <c r="F55" s="15"/>
      <c r="G55" s="9"/>
      <c r="H55" s="15"/>
      <c r="I55" s="15"/>
      <c r="J55" s="9"/>
      <c r="K55" s="15"/>
    </row>
    <row r="56" spans="1:11" s="1" customFormat="1" ht="19.7" customHeight="1" x14ac:dyDescent="0.2">
      <c r="A56" s="4" t="s">
        <v>16</v>
      </c>
      <c r="B56" s="13" t="s">
        <v>16</v>
      </c>
      <c r="C56" s="5">
        <v>647889.63</v>
      </c>
      <c r="D56" s="5">
        <v>547084.44999999995</v>
      </c>
      <c r="E56" s="5">
        <v>100805.18</v>
      </c>
      <c r="F56" s="6">
        <v>0.18425890189348301</v>
      </c>
      <c r="H56" s="5">
        <v>1205033.44</v>
      </c>
      <c r="I56" s="5">
        <v>1062991.82</v>
      </c>
      <c r="J56" s="5">
        <v>142041.62</v>
      </c>
      <c r="K56" s="6">
        <v>0.133624377278839</v>
      </c>
    </row>
    <row r="57" spans="1:11" s="1" customFormat="1" ht="19.7" customHeight="1" x14ac:dyDescent="0.2">
      <c r="A57" s="14" t="s">
        <v>16</v>
      </c>
      <c r="B57" s="8" t="s">
        <v>30</v>
      </c>
      <c r="C57" s="10">
        <v>647889.63</v>
      </c>
      <c r="D57" s="10">
        <v>547084.44999999995</v>
      </c>
      <c r="E57" s="10">
        <v>100805.18</v>
      </c>
      <c r="F57" s="11">
        <v>0.18425890189348301</v>
      </c>
      <c r="G57" s="9"/>
      <c r="H57" s="10">
        <v>1205033.44</v>
      </c>
      <c r="I57" s="10">
        <v>1062991.82</v>
      </c>
      <c r="J57" s="10">
        <v>142041.62</v>
      </c>
      <c r="K57" s="11">
        <v>0.133624377278839</v>
      </c>
    </row>
    <row r="58" spans="1:11" s="1" customFormat="1" ht="11.1" customHeight="1" x14ac:dyDescent="0.2">
      <c r="A58" s="15"/>
      <c r="B58" s="15"/>
      <c r="C58" s="15"/>
      <c r="D58" s="15"/>
      <c r="E58" s="15"/>
      <c r="F58" s="15"/>
      <c r="G58" s="9"/>
      <c r="H58" s="15"/>
      <c r="I58" s="15"/>
      <c r="J58" s="9"/>
      <c r="K58" s="15"/>
    </row>
    <row r="59" spans="1:11" s="1" customFormat="1" ht="19.7" customHeight="1" x14ac:dyDescent="0.2">
      <c r="A59" s="4" t="s">
        <v>17</v>
      </c>
      <c r="B59" s="13" t="s">
        <v>64</v>
      </c>
      <c r="C59" s="5">
        <v>4533681.76</v>
      </c>
      <c r="D59" s="5">
        <v>4076404.63</v>
      </c>
      <c r="E59" s="5">
        <v>457277.13</v>
      </c>
      <c r="F59" s="6">
        <v>0.112176579978028</v>
      </c>
      <c r="H59" s="5">
        <v>11023685.43</v>
      </c>
      <c r="I59" s="5">
        <v>9416633.5099999998</v>
      </c>
      <c r="J59" s="5">
        <v>1607051.92</v>
      </c>
      <c r="K59" s="6">
        <v>0.170660981792845</v>
      </c>
    </row>
    <row r="60" spans="1:11" s="1" customFormat="1" ht="19.7" customHeight="1" x14ac:dyDescent="0.2">
      <c r="A60" s="4" t="s">
        <v>17</v>
      </c>
      <c r="B60" s="13" t="s">
        <v>65</v>
      </c>
      <c r="C60" s="5">
        <v>265</v>
      </c>
      <c r="D60" s="7">
        <v>-30776.95</v>
      </c>
      <c r="E60" s="5">
        <v>31041.95</v>
      </c>
      <c r="F60" s="6">
        <v>-1.00861033988098</v>
      </c>
      <c r="H60" s="5">
        <v>554107.75</v>
      </c>
      <c r="I60" s="7">
        <v>-14021.5</v>
      </c>
      <c r="J60" s="5">
        <v>568129.25</v>
      </c>
      <c r="K60" s="6">
        <v>-40.518435973326703</v>
      </c>
    </row>
    <row r="61" spans="1:11" s="1" customFormat="1" ht="19.7" customHeight="1" x14ac:dyDescent="0.2">
      <c r="A61" s="14" t="s">
        <v>17</v>
      </c>
      <c r="B61" s="8" t="s">
        <v>30</v>
      </c>
      <c r="C61" s="10">
        <v>4533946.76</v>
      </c>
      <c r="D61" s="10">
        <v>4045627.68</v>
      </c>
      <c r="E61" s="10">
        <v>488319.08</v>
      </c>
      <c r="F61" s="11">
        <v>0.12070292143146499</v>
      </c>
      <c r="G61" s="9"/>
      <c r="H61" s="10">
        <v>11577793.18</v>
      </c>
      <c r="I61" s="10">
        <v>9402612.0099999998</v>
      </c>
      <c r="J61" s="10">
        <v>2175181.17</v>
      </c>
      <c r="K61" s="11">
        <v>0.23133796945855301</v>
      </c>
    </row>
    <row r="62" spans="1:11" s="1" customFormat="1" ht="11.1" customHeight="1" x14ac:dyDescent="0.2">
      <c r="A62" s="15"/>
      <c r="B62" s="15"/>
      <c r="C62" s="15"/>
      <c r="D62" s="15"/>
      <c r="E62" s="15"/>
      <c r="F62" s="15"/>
      <c r="G62" s="9"/>
      <c r="H62" s="15"/>
      <c r="I62" s="15"/>
      <c r="J62" s="9"/>
      <c r="K62" s="15"/>
    </row>
    <row r="63" spans="1:11" s="1" customFormat="1" ht="19.7" customHeight="1" x14ac:dyDescent="0.2">
      <c r="A63" s="4" t="s">
        <v>18</v>
      </c>
      <c r="B63" s="13" t="s">
        <v>18</v>
      </c>
      <c r="C63" s="5">
        <v>12294202.34</v>
      </c>
      <c r="D63" s="5">
        <v>11773334.17</v>
      </c>
      <c r="E63" s="5">
        <v>520868.169999998</v>
      </c>
      <c r="F63" s="6">
        <v>4.4241347648760199E-2</v>
      </c>
      <c r="H63" s="5">
        <v>12294202.34</v>
      </c>
      <c r="I63" s="5">
        <v>11773334.17</v>
      </c>
      <c r="J63" s="5">
        <v>520868.17</v>
      </c>
      <c r="K63" s="6">
        <v>4.42413476487604E-2</v>
      </c>
    </row>
    <row r="64" spans="1:11" s="1" customFormat="1" ht="19.7" customHeight="1" x14ac:dyDescent="0.2">
      <c r="A64" s="14" t="s">
        <v>18</v>
      </c>
      <c r="B64" s="8" t="s">
        <v>30</v>
      </c>
      <c r="C64" s="10">
        <v>12294202.34</v>
      </c>
      <c r="D64" s="10">
        <v>11773334.17</v>
      </c>
      <c r="E64" s="10">
        <v>520868.169999998</v>
      </c>
      <c r="F64" s="11">
        <v>4.42413476487604E-2</v>
      </c>
      <c r="G64" s="9"/>
      <c r="H64" s="10">
        <v>12294202.34</v>
      </c>
      <c r="I64" s="10">
        <v>11773334.17</v>
      </c>
      <c r="J64" s="10">
        <v>520868.17</v>
      </c>
      <c r="K64" s="11">
        <v>4.42413476487604E-2</v>
      </c>
    </row>
    <row r="65" spans="1:11" s="1" customFormat="1" ht="11.1" customHeight="1" x14ac:dyDescent="0.2">
      <c r="A65" s="15"/>
      <c r="B65" s="15"/>
      <c r="C65" s="15"/>
      <c r="D65" s="15"/>
      <c r="E65" s="15"/>
      <c r="F65" s="15"/>
      <c r="G65" s="9"/>
      <c r="H65" s="15"/>
      <c r="I65" s="15"/>
      <c r="J65" s="9"/>
      <c r="K65" s="15"/>
    </row>
    <row r="66" spans="1:11" s="1" customFormat="1" ht="19.7" customHeight="1" x14ac:dyDescent="0.2">
      <c r="A66" s="4" t="s">
        <v>19</v>
      </c>
      <c r="B66" s="13" t="s">
        <v>66</v>
      </c>
      <c r="C66" s="5">
        <v>42977278.310000002</v>
      </c>
      <c r="D66" s="5">
        <v>38290657.560000002</v>
      </c>
      <c r="E66" s="5">
        <v>4686620.75</v>
      </c>
      <c r="F66" s="6">
        <v>0.122395932810928</v>
      </c>
      <c r="H66" s="5">
        <v>85574648.150000006</v>
      </c>
      <c r="I66" s="5">
        <v>74692902.200000003</v>
      </c>
      <c r="J66" s="5">
        <v>10881745.949999999</v>
      </c>
      <c r="K66" s="6">
        <v>0.145686479297092</v>
      </c>
    </row>
    <row r="67" spans="1:11" s="1" customFormat="1" ht="19.7" customHeight="1" x14ac:dyDescent="0.2">
      <c r="A67" s="14" t="s">
        <v>19</v>
      </c>
      <c r="B67" s="8" t="s">
        <v>30</v>
      </c>
      <c r="C67" s="10">
        <v>42977278.310000002</v>
      </c>
      <c r="D67" s="10">
        <v>38290657.560000002</v>
      </c>
      <c r="E67" s="10">
        <v>4686620.75</v>
      </c>
      <c r="F67" s="11">
        <v>0.122395932810928</v>
      </c>
      <c r="G67" s="9"/>
      <c r="H67" s="10">
        <v>85574648.150000006</v>
      </c>
      <c r="I67" s="10">
        <v>74692902.200000003</v>
      </c>
      <c r="J67" s="10">
        <v>10881745.949999999</v>
      </c>
      <c r="K67" s="11">
        <v>0.145686479297092</v>
      </c>
    </row>
    <row r="68" spans="1:11" s="1" customFormat="1" ht="11.1" customHeight="1" x14ac:dyDescent="0.2">
      <c r="A68" s="15"/>
      <c r="B68" s="15"/>
      <c r="C68" s="15"/>
      <c r="D68" s="15"/>
      <c r="E68" s="15"/>
      <c r="F68" s="15"/>
      <c r="G68" s="9"/>
      <c r="H68" s="15"/>
      <c r="I68" s="15"/>
      <c r="J68" s="9"/>
      <c r="K68" s="15"/>
    </row>
    <row r="69" spans="1:11" s="1" customFormat="1" ht="19.7" customHeight="1" x14ac:dyDescent="0.2">
      <c r="A69" s="4" t="s">
        <v>20</v>
      </c>
      <c r="B69" s="13" t="s">
        <v>67</v>
      </c>
      <c r="C69" s="7">
        <v>-570077.18999999994</v>
      </c>
      <c r="D69" s="5">
        <v>601957.65</v>
      </c>
      <c r="E69" s="7">
        <v>-1172034.8400000001</v>
      </c>
      <c r="F69" s="6">
        <v>-1.94703869948326</v>
      </c>
      <c r="H69" s="5">
        <v>255351.83</v>
      </c>
      <c r="I69" s="5">
        <v>1257810.3700000001</v>
      </c>
      <c r="J69" s="7">
        <v>-1002458.54</v>
      </c>
      <c r="K69" s="6">
        <v>-0.79698702118348697</v>
      </c>
    </row>
    <row r="70" spans="1:11" s="1" customFormat="1" ht="19.7" customHeight="1" x14ac:dyDescent="0.2">
      <c r="A70" s="14" t="s">
        <v>20</v>
      </c>
      <c r="B70" s="8" t="s">
        <v>30</v>
      </c>
      <c r="C70" s="12">
        <v>-570077.18999999994</v>
      </c>
      <c r="D70" s="10">
        <v>601957.65</v>
      </c>
      <c r="E70" s="12">
        <v>-1172034.8400000001</v>
      </c>
      <c r="F70" s="11">
        <v>-1.94703869948326</v>
      </c>
      <c r="G70" s="9"/>
      <c r="H70" s="10">
        <v>255351.83</v>
      </c>
      <c r="I70" s="10">
        <v>1257810.3700000001</v>
      </c>
      <c r="J70" s="12">
        <v>-1002458.54</v>
      </c>
      <c r="K70" s="11">
        <v>-0.79698702118348697</v>
      </c>
    </row>
    <row r="71" spans="1:11" s="1" customFormat="1" ht="11.1" customHeight="1" x14ac:dyDescent="0.2">
      <c r="A71" s="15"/>
      <c r="B71" s="15"/>
      <c r="C71" s="15"/>
      <c r="D71" s="15"/>
      <c r="E71" s="15"/>
      <c r="F71" s="15"/>
      <c r="G71" s="9"/>
      <c r="H71" s="15"/>
      <c r="I71" s="15"/>
      <c r="J71" s="9"/>
      <c r="K71" s="15"/>
    </row>
    <row r="72" spans="1:11" s="1" customFormat="1" ht="19.7" customHeight="1" x14ac:dyDescent="0.2">
      <c r="A72" s="4" t="s">
        <v>21</v>
      </c>
      <c r="B72" s="13" t="s">
        <v>21</v>
      </c>
      <c r="C72" s="5">
        <v>84656.35</v>
      </c>
      <c r="D72" s="5">
        <v>130003.3</v>
      </c>
      <c r="E72" s="7">
        <v>-45346.95</v>
      </c>
      <c r="F72" s="6">
        <v>-0.34881383780257902</v>
      </c>
      <c r="H72" s="5">
        <v>84656.35</v>
      </c>
      <c r="I72" s="5">
        <v>130003.3</v>
      </c>
      <c r="J72" s="7">
        <v>-45346.95</v>
      </c>
      <c r="K72" s="6">
        <v>-0.34881383780257902</v>
      </c>
    </row>
    <row r="73" spans="1:11" s="1" customFormat="1" ht="19.7" customHeight="1" x14ac:dyDescent="0.2">
      <c r="A73" s="4" t="s">
        <v>21</v>
      </c>
      <c r="B73" s="13" t="s">
        <v>68</v>
      </c>
      <c r="C73" s="5">
        <v>73384.77</v>
      </c>
      <c r="D73" s="5">
        <v>119374.86</v>
      </c>
      <c r="E73" s="7">
        <v>-45990.09</v>
      </c>
      <c r="F73" s="6">
        <v>-0.38525775024992698</v>
      </c>
      <c r="H73" s="5">
        <v>73384.77</v>
      </c>
      <c r="I73" s="5">
        <v>119374.86</v>
      </c>
      <c r="J73" s="7">
        <v>-45990.09</v>
      </c>
      <c r="K73" s="6">
        <v>-0.38525775024992698</v>
      </c>
    </row>
    <row r="74" spans="1:11" s="1" customFormat="1" ht="19.7" customHeight="1" x14ac:dyDescent="0.2">
      <c r="A74" s="4" t="s">
        <v>21</v>
      </c>
      <c r="B74" s="13" t="s">
        <v>69</v>
      </c>
      <c r="C74" s="5">
        <v>97305</v>
      </c>
      <c r="D74" s="5">
        <v>88872</v>
      </c>
      <c r="E74" s="5">
        <v>8433</v>
      </c>
      <c r="F74" s="6">
        <v>9.4889278963003004E-2</v>
      </c>
      <c r="H74" s="5">
        <v>97305</v>
      </c>
      <c r="I74" s="5">
        <v>88872</v>
      </c>
      <c r="J74" s="5">
        <v>8433</v>
      </c>
      <c r="K74" s="6">
        <v>9.4889278963003004E-2</v>
      </c>
    </row>
    <row r="75" spans="1:11" s="1" customFormat="1" ht="19.7" customHeight="1" x14ac:dyDescent="0.2">
      <c r="A75" s="4" t="s">
        <v>21</v>
      </c>
      <c r="B75" s="13" t="s">
        <v>70</v>
      </c>
      <c r="C75" s="5">
        <v>768840</v>
      </c>
      <c r="D75" s="5">
        <v>739310</v>
      </c>
      <c r="E75" s="5">
        <v>29530</v>
      </c>
      <c r="F75" s="6">
        <v>3.9942649226981902E-2</v>
      </c>
      <c r="H75" s="5">
        <v>768840</v>
      </c>
      <c r="I75" s="5">
        <v>739310</v>
      </c>
      <c r="J75" s="5">
        <v>29530</v>
      </c>
      <c r="K75" s="6">
        <v>3.9942649226981902E-2</v>
      </c>
    </row>
    <row r="76" spans="1:11" s="1" customFormat="1" ht="19.7" customHeight="1" x14ac:dyDescent="0.2">
      <c r="A76" s="14" t="s">
        <v>21</v>
      </c>
      <c r="B76" s="8" t="s">
        <v>30</v>
      </c>
      <c r="C76" s="10">
        <v>1024186.12</v>
      </c>
      <c r="D76" s="10">
        <v>1077560.1599999999</v>
      </c>
      <c r="E76" s="12">
        <v>-53374.04</v>
      </c>
      <c r="F76" s="11">
        <v>-4.9532306391134699E-2</v>
      </c>
      <c r="G76" s="9"/>
      <c r="H76" s="10">
        <v>1024186.12</v>
      </c>
      <c r="I76" s="10">
        <v>1077560.1599999999</v>
      </c>
      <c r="J76" s="12">
        <v>-53374.04</v>
      </c>
      <c r="K76" s="11">
        <v>-4.9532306391134699E-2</v>
      </c>
    </row>
    <row r="77" spans="1:11" s="1" customFormat="1" ht="11.1" customHeight="1" x14ac:dyDescent="0.2">
      <c r="A77" s="15"/>
      <c r="B77" s="15"/>
      <c r="C77" s="15"/>
      <c r="D77" s="15"/>
      <c r="E77" s="15"/>
      <c r="F77" s="15"/>
      <c r="G77" s="9"/>
      <c r="H77" s="15"/>
      <c r="I77" s="15"/>
      <c r="J77" s="9"/>
      <c r="K77" s="15"/>
    </row>
    <row r="78" spans="1:11" s="1" customFormat="1" ht="19.7" customHeight="1" x14ac:dyDescent="0.2">
      <c r="A78" s="4" t="s">
        <v>22</v>
      </c>
      <c r="B78" s="13" t="s">
        <v>22</v>
      </c>
      <c r="C78" s="5">
        <v>282734</v>
      </c>
      <c r="D78" s="5">
        <v>282734</v>
      </c>
      <c r="E78" s="5">
        <v>0</v>
      </c>
      <c r="F78" s="6">
        <v>0</v>
      </c>
      <c r="H78" s="5">
        <v>565468</v>
      </c>
      <c r="I78" s="5">
        <v>565468</v>
      </c>
      <c r="J78" s="5">
        <v>0</v>
      </c>
      <c r="K78" s="6">
        <v>0</v>
      </c>
    </row>
    <row r="79" spans="1:11" s="1" customFormat="1" ht="19.7" customHeight="1" x14ac:dyDescent="0.2">
      <c r="A79" s="14" t="s">
        <v>22</v>
      </c>
      <c r="B79" s="8" t="s">
        <v>30</v>
      </c>
      <c r="C79" s="10">
        <v>282734</v>
      </c>
      <c r="D79" s="10">
        <v>282734</v>
      </c>
      <c r="E79" s="10">
        <v>0</v>
      </c>
      <c r="F79" s="11">
        <v>0</v>
      </c>
      <c r="G79" s="9"/>
      <c r="H79" s="10">
        <v>565468</v>
      </c>
      <c r="I79" s="10">
        <v>565468</v>
      </c>
      <c r="J79" s="10">
        <v>0</v>
      </c>
      <c r="K79" s="11">
        <v>0</v>
      </c>
    </row>
    <row r="80" spans="1:11" s="1" customFormat="1" ht="11.1" customHeight="1" x14ac:dyDescent="0.2">
      <c r="A80" s="15"/>
      <c r="B80" s="15"/>
      <c r="C80" s="15"/>
      <c r="D80" s="15"/>
      <c r="E80" s="15"/>
      <c r="F80" s="15"/>
      <c r="G80" s="9"/>
      <c r="H80" s="15"/>
      <c r="I80" s="15"/>
      <c r="J80" s="9"/>
      <c r="K80" s="15"/>
    </row>
    <row r="81" spans="1:11" s="1" customFormat="1" ht="19.7" customHeight="1" x14ac:dyDescent="0.2">
      <c r="A81" s="4" t="s">
        <v>23</v>
      </c>
      <c r="B81" s="13" t="s">
        <v>23</v>
      </c>
      <c r="C81" s="5">
        <v>9266.0499999999993</v>
      </c>
      <c r="D81" s="5"/>
      <c r="E81" s="5">
        <v>9266.0499999999993</v>
      </c>
      <c r="F81" s="6"/>
      <c r="H81" s="5">
        <v>9266.0499999999993</v>
      </c>
      <c r="I81" s="5">
        <v>4769.53</v>
      </c>
      <c r="J81" s="5">
        <v>4496.5200000000004</v>
      </c>
      <c r="K81" s="6">
        <v>0.94275955911798504</v>
      </c>
    </row>
    <row r="82" spans="1:11" s="1" customFormat="1" ht="19.7" customHeight="1" x14ac:dyDescent="0.2">
      <c r="A82" s="14" t="s">
        <v>23</v>
      </c>
      <c r="B82" s="8" t="s">
        <v>30</v>
      </c>
      <c r="C82" s="10">
        <v>9266.0499999999993</v>
      </c>
      <c r="D82" s="10"/>
      <c r="E82" s="10">
        <v>9266.0499999999993</v>
      </c>
      <c r="F82" s="11"/>
      <c r="G82" s="9"/>
      <c r="H82" s="10">
        <v>9266.0499999999993</v>
      </c>
      <c r="I82" s="10">
        <v>4769.53</v>
      </c>
      <c r="J82" s="10">
        <v>4496.5200000000004</v>
      </c>
      <c r="K82" s="11">
        <v>0.94275955911798504</v>
      </c>
    </row>
    <row r="83" spans="1:11" s="1" customFormat="1" ht="11.1" customHeight="1" x14ac:dyDescent="0.2">
      <c r="A83" s="15"/>
      <c r="B83" s="15"/>
      <c r="C83" s="15"/>
      <c r="D83" s="15"/>
      <c r="E83" s="15"/>
      <c r="F83" s="15"/>
      <c r="G83" s="9"/>
      <c r="H83" s="15"/>
      <c r="I83" s="15"/>
      <c r="J83" s="9"/>
      <c r="K83" s="15"/>
    </row>
    <row r="84" spans="1:11" s="1" customFormat="1" ht="19.7" customHeight="1" x14ac:dyDescent="0.2">
      <c r="A84" s="4" t="s">
        <v>24</v>
      </c>
      <c r="B84" s="13" t="s">
        <v>24</v>
      </c>
      <c r="C84" s="5">
        <v>160754</v>
      </c>
      <c r="D84" s="5">
        <v>467637.45</v>
      </c>
      <c r="E84" s="7">
        <v>-306883.45</v>
      </c>
      <c r="F84" s="6">
        <v>-0.65624224492713301</v>
      </c>
      <c r="H84" s="5">
        <v>51442.79</v>
      </c>
      <c r="I84" s="5">
        <v>467637.45</v>
      </c>
      <c r="J84" s="7">
        <v>-416194.66</v>
      </c>
      <c r="K84" s="6">
        <v>-0.88999428937951797</v>
      </c>
    </row>
    <row r="85" spans="1:11" s="1" customFormat="1" ht="19.7" customHeight="1" x14ac:dyDescent="0.2">
      <c r="A85" s="4" t="s">
        <v>24</v>
      </c>
      <c r="B85" s="13" t="s">
        <v>71</v>
      </c>
      <c r="C85" s="7">
        <v>-100295.1</v>
      </c>
      <c r="D85" s="7">
        <v>-439389</v>
      </c>
      <c r="E85" s="5">
        <v>339093.9</v>
      </c>
      <c r="F85" s="6">
        <v>-0.771739620245386</v>
      </c>
      <c r="H85" s="5">
        <v>8700.9</v>
      </c>
      <c r="I85" s="7">
        <v>-439389</v>
      </c>
      <c r="J85" s="5">
        <v>448089.9</v>
      </c>
      <c r="K85" s="6">
        <v>-1.0198022708807</v>
      </c>
    </row>
    <row r="86" spans="1:11" s="1" customFormat="1" ht="19.7" customHeight="1" x14ac:dyDescent="0.2">
      <c r="A86" s="14" t="s">
        <v>24</v>
      </c>
      <c r="B86" s="8" t="s">
        <v>30</v>
      </c>
      <c r="C86" s="10">
        <v>60458.9</v>
      </c>
      <c r="D86" s="10">
        <v>28248.45</v>
      </c>
      <c r="E86" s="10">
        <v>32210.45</v>
      </c>
      <c r="F86" s="11">
        <v>1.1402554830442</v>
      </c>
      <c r="G86" s="9"/>
      <c r="H86" s="10">
        <v>60143.69</v>
      </c>
      <c r="I86" s="10">
        <v>28248.45</v>
      </c>
      <c r="J86" s="10">
        <v>31895.24</v>
      </c>
      <c r="K86" s="11">
        <v>1.1290969947023599</v>
      </c>
    </row>
    <row r="87" spans="1:11" s="1" customFormat="1" ht="11.1" customHeight="1" x14ac:dyDescent="0.2">
      <c r="A87" s="15"/>
      <c r="B87" s="15"/>
      <c r="C87" s="15"/>
      <c r="D87" s="15"/>
      <c r="E87" s="15"/>
      <c r="F87" s="15"/>
      <c r="G87" s="9"/>
      <c r="H87" s="15"/>
      <c r="I87" s="15"/>
      <c r="J87" s="9"/>
      <c r="K87" s="15"/>
    </row>
    <row r="88" spans="1:11" s="1" customFormat="1" ht="19.7" customHeight="1" x14ac:dyDescent="0.2">
      <c r="A88" s="4" t="s">
        <v>25</v>
      </c>
      <c r="B88" s="13" t="s">
        <v>25</v>
      </c>
      <c r="C88" s="5">
        <v>34304</v>
      </c>
      <c r="D88" s="5">
        <v>10686</v>
      </c>
      <c r="E88" s="5">
        <v>23618</v>
      </c>
      <c r="F88" s="6">
        <v>2.2101815459479699</v>
      </c>
      <c r="H88" s="5">
        <v>52696</v>
      </c>
      <c r="I88" s="5">
        <v>28832</v>
      </c>
      <c r="J88" s="5">
        <v>23864</v>
      </c>
      <c r="K88" s="6">
        <v>0.82769145394006705</v>
      </c>
    </row>
    <row r="89" spans="1:11" s="1" customFormat="1" ht="19.7" customHeight="1" x14ac:dyDescent="0.2">
      <c r="A89" s="14" t="s">
        <v>25</v>
      </c>
      <c r="B89" s="8" t="s">
        <v>30</v>
      </c>
      <c r="C89" s="10">
        <v>34304</v>
      </c>
      <c r="D89" s="10">
        <v>10686</v>
      </c>
      <c r="E89" s="10">
        <v>23618</v>
      </c>
      <c r="F89" s="11">
        <v>2.2101815459479699</v>
      </c>
      <c r="G89" s="9"/>
      <c r="H89" s="10">
        <v>52696</v>
      </c>
      <c r="I89" s="10">
        <v>28832</v>
      </c>
      <c r="J89" s="10">
        <v>23864</v>
      </c>
      <c r="K89" s="11">
        <v>0.82769145394006705</v>
      </c>
    </row>
    <row r="90" spans="1:11" s="1" customFormat="1" ht="11.1" customHeight="1" x14ac:dyDescent="0.2">
      <c r="A90" s="15"/>
      <c r="B90" s="15"/>
      <c r="C90" s="15"/>
      <c r="D90" s="15"/>
      <c r="E90" s="15"/>
      <c r="F90" s="15"/>
      <c r="G90" s="9"/>
      <c r="H90" s="15"/>
      <c r="I90" s="15"/>
      <c r="J90" s="9"/>
      <c r="K90" s="15"/>
    </row>
    <row r="91" spans="1:11" s="1" customFormat="1" ht="19.7" customHeight="1" x14ac:dyDescent="0.2">
      <c r="A91" s="4" t="s">
        <v>26</v>
      </c>
      <c r="B91" s="13" t="s">
        <v>72</v>
      </c>
      <c r="C91" s="5"/>
      <c r="D91" s="5"/>
      <c r="E91" s="5"/>
      <c r="F91" s="6"/>
      <c r="H91" s="7">
        <v>-1905096.99</v>
      </c>
      <c r="I91" s="7">
        <v>-2230064.59</v>
      </c>
      <c r="J91" s="5">
        <v>324967.59999999998</v>
      </c>
      <c r="K91" s="6">
        <v>-0.14572116047993</v>
      </c>
    </row>
    <row r="92" spans="1:11" s="1" customFormat="1" ht="19.7" customHeight="1" x14ac:dyDescent="0.2">
      <c r="A92" s="4" t="s">
        <v>26</v>
      </c>
      <c r="B92" s="13" t="s">
        <v>73</v>
      </c>
      <c r="C92" s="5">
        <v>25018.68</v>
      </c>
      <c r="D92" s="5">
        <v>32376.15</v>
      </c>
      <c r="E92" s="7">
        <v>-7357.47</v>
      </c>
      <c r="F92" s="6">
        <v>-0.22724968842805601</v>
      </c>
      <c r="H92" s="5">
        <v>55944.93</v>
      </c>
      <c r="I92" s="5">
        <v>51455.32</v>
      </c>
      <c r="J92" s="5">
        <v>4489.6099999999997</v>
      </c>
      <c r="K92" s="6">
        <v>8.7252591180076194E-2</v>
      </c>
    </row>
    <row r="93" spans="1:11" s="1" customFormat="1" ht="19.7" customHeight="1" x14ac:dyDescent="0.2">
      <c r="A93" s="4" t="s">
        <v>26</v>
      </c>
      <c r="B93" s="13" t="s">
        <v>74</v>
      </c>
      <c r="C93" s="5">
        <v>972916.85999999905</v>
      </c>
      <c r="D93" s="5">
        <v>1098992.1599999999</v>
      </c>
      <c r="E93" s="7">
        <v>-126075.30000000101</v>
      </c>
      <c r="F93" s="6">
        <v>-0.114719016739848</v>
      </c>
      <c r="H93" s="5">
        <v>1610841.29</v>
      </c>
      <c r="I93" s="5">
        <v>2146145.5</v>
      </c>
      <c r="J93" s="7">
        <v>-535304.21000000194</v>
      </c>
      <c r="K93" s="6">
        <v>-0.24942587070634401</v>
      </c>
    </row>
    <row r="94" spans="1:11" s="1" customFormat="1" ht="19.7" customHeight="1" x14ac:dyDescent="0.2">
      <c r="A94" s="4" t="s">
        <v>26</v>
      </c>
      <c r="B94" s="13" t="s">
        <v>75</v>
      </c>
      <c r="C94" s="5">
        <v>1278959.42</v>
      </c>
      <c r="D94" s="5">
        <v>1175385.1200000001</v>
      </c>
      <c r="E94" s="5">
        <v>103574.3</v>
      </c>
      <c r="F94" s="6">
        <v>8.8119458241908005E-2</v>
      </c>
      <c r="H94" s="5">
        <v>2546131.98</v>
      </c>
      <c r="I94" s="5">
        <v>2358296.37</v>
      </c>
      <c r="J94" s="5">
        <v>187835.61</v>
      </c>
      <c r="K94" s="6">
        <v>7.9648856856782704E-2</v>
      </c>
    </row>
    <row r="95" spans="1:11" s="1" customFormat="1" ht="19.7" customHeight="1" x14ac:dyDescent="0.2">
      <c r="A95" s="14" t="s">
        <v>26</v>
      </c>
      <c r="B95" s="8" t="s">
        <v>30</v>
      </c>
      <c r="C95" s="10">
        <v>2276894.96</v>
      </c>
      <c r="D95" s="10">
        <v>2306753.4300000002</v>
      </c>
      <c r="E95" s="12">
        <v>-29858.470000001402</v>
      </c>
      <c r="F95" s="11">
        <v>-1.2943936535080899E-2</v>
      </c>
      <c r="G95" s="9"/>
      <c r="H95" s="10">
        <v>2307821.21</v>
      </c>
      <c r="I95" s="10">
        <v>2325832.6</v>
      </c>
      <c r="J95" s="12">
        <v>-18011.3900000014</v>
      </c>
      <c r="K95" s="11">
        <v>-7.7440612019975402E-3</v>
      </c>
    </row>
    <row r="96" spans="1:11" s="1" customFormat="1" ht="11.1" customHeight="1" x14ac:dyDescent="0.2">
      <c r="A96" s="15"/>
      <c r="B96" s="15"/>
      <c r="C96" s="15"/>
      <c r="D96" s="15"/>
      <c r="E96" s="15"/>
      <c r="F96" s="15"/>
      <c r="G96" s="9"/>
      <c r="H96" s="15"/>
      <c r="I96" s="15"/>
      <c r="J96" s="9"/>
      <c r="K96" s="15"/>
    </row>
    <row r="97" spans="1:11" s="1" customFormat="1" ht="19.7" customHeight="1" x14ac:dyDescent="0.2">
      <c r="A97" s="4" t="s">
        <v>27</v>
      </c>
      <c r="B97" s="13" t="s">
        <v>27</v>
      </c>
      <c r="C97" s="5">
        <v>3750000</v>
      </c>
      <c r="D97" s="5">
        <v>3750000</v>
      </c>
      <c r="E97" s="5">
        <v>0</v>
      </c>
      <c r="F97" s="6">
        <v>0</v>
      </c>
      <c r="H97" s="5">
        <v>3750000</v>
      </c>
      <c r="I97" s="5">
        <v>3750000</v>
      </c>
      <c r="J97" s="5">
        <v>0</v>
      </c>
      <c r="K97" s="6">
        <v>0</v>
      </c>
    </row>
    <row r="98" spans="1:11" s="1" customFormat="1" ht="19.7" customHeight="1" x14ac:dyDescent="0.2">
      <c r="A98" s="14" t="s">
        <v>27</v>
      </c>
      <c r="B98" s="8" t="s">
        <v>30</v>
      </c>
      <c r="C98" s="10">
        <v>3750000</v>
      </c>
      <c r="D98" s="10">
        <v>3750000</v>
      </c>
      <c r="E98" s="10">
        <v>0</v>
      </c>
      <c r="F98" s="11">
        <v>0</v>
      </c>
      <c r="G98" s="9"/>
      <c r="H98" s="10">
        <v>3750000</v>
      </c>
      <c r="I98" s="10">
        <v>3750000</v>
      </c>
      <c r="J98" s="10">
        <v>0</v>
      </c>
      <c r="K98" s="11">
        <v>0</v>
      </c>
    </row>
    <row r="99" spans="1:11" s="1" customFormat="1" ht="11.1" customHeight="1" x14ac:dyDescent="0.2">
      <c r="A99" s="15"/>
      <c r="B99" s="15"/>
      <c r="C99" s="15"/>
      <c r="D99" s="15"/>
      <c r="E99" s="15"/>
      <c r="F99" s="15"/>
      <c r="G99" s="9"/>
      <c r="H99" s="15"/>
      <c r="I99" s="15"/>
      <c r="J99" s="9"/>
      <c r="K99" s="15"/>
    </row>
    <row r="100" spans="1:11" s="1" customFormat="1" ht="19.7" customHeight="1" x14ac:dyDescent="0.2">
      <c r="A100" s="4" t="s">
        <v>28</v>
      </c>
      <c r="B100" s="13" t="s">
        <v>76</v>
      </c>
      <c r="C100" s="7">
        <v>-800000</v>
      </c>
      <c r="D100" s="7">
        <v>-1000000</v>
      </c>
      <c r="E100" s="5">
        <v>200000</v>
      </c>
      <c r="F100" s="6">
        <v>-0.2</v>
      </c>
      <c r="H100" s="7">
        <v>-1800000</v>
      </c>
      <c r="I100" s="7">
        <v>-1800000</v>
      </c>
      <c r="J100" s="5">
        <v>0</v>
      </c>
      <c r="K100" s="6">
        <v>0</v>
      </c>
    </row>
    <row r="101" spans="1:11" s="1" customFormat="1" ht="19.7" customHeight="1" x14ac:dyDescent="0.2">
      <c r="A101" s="4" t="s">
        <v>28</v>
      </c>
      <c r="B101" s="13" t="s">
        <v>77</v>
      </c>
      <c r="C101" s="5">
        <v>1386346.42</v>
      </c>
      <c r="D101" s="5">
        <v>407825.18</v>
      </c>
      <c r="E101" s="5">
        <v>978521.24</v>
      </c>
      <c r="F101" s="6">
        <v>2.3993644531708398</v>
      </c>
      <c r="H101" s="5">
        <v>1442398.25</v>
      </c>
      <c r="I101" s="5">
        <v>408025.18</v>
      </c>
      <c r="J101" s="5">
        <v>1034373.07</v>
      </c>
      <c r="K101" s="6">
        <v>2.5350716590579001</v>
      </c>
    </row>
    <row r="102" spans="1:11" s="1" customFormat="1" ht="19.7" customHeight="1" x14ac:dyDescent="0.2">
      <c r="A102" s="14" t="s">
        <v>28</v>
      </c>
      <c r="B102" s="8" t="s">
        <v>30</v>
      </c>
      <c r="C102" s="10">
        <v>586346.42000000004</v>
      </c>
      <c r="D102" s="12">
        <v>-592174.81999999995</v>
      </c>
      <c r="E102" s="10">
        <v>1178521.24</v>
      </c>
      <c r="F102" s="11">
        <v>-1.99015763621966</v>
      </c>
      <c r="G102" s="9"/>
      <c r="H102" s="12">
        <v>-357601.75</v>
      </c>
      <c r="I102" s="12">
        <v>-1391974.82</v>
      </c>
      <c r="J102" s="10">
        <v>1034373.07</v>
      </c>
      <c r="K102" s="11">
        <v>-0.74309754396275696</v>
      </c>
    </row>
    <row r="103" spans="1:11" s="1" customFormat="1" ht="11.1" customHeight="1" x14ac:dyDescent="0.2">
      <c r="A103" s="15"/>
      <c r="B103" s="15"/>
      <c r="C103" s="15"/>
      <c r="D103" s="15"/>
      <c r="E103" s="15"/>
      <c r="F103" s="15"/>
      <c r="G103" s="9"/>
      <c r="H103" s="15"/>
      <c r="I103" s="15"/>
      <c r="J103" s="9"/>
      <c r="K103" s="15"/>
    </row>
    <row r="104" spans="1:11" s="1" customFormat="1" ht="19.7" customHeight="1" x14ac:dyDescent="0.2">
      <c r="A104" s="4" t="s">
        <v>29</v>
      </c>
      <c r="B104" s="13" t="s">
        <v>78</v>
      </c>
      <c r="C104" s="7">
        <v>-22751.82</v>
      </c>
      <c r="D104" s="7">
        <v>-25614.21</v>
      </c>
      <c r="E104" s="5">
        <v>2862.3900000000399</v>
      </c>
      <c r="F104" s="6">
        <v>-0.111750079350487</v>
      </c>
      <c r="H104" s="7">
        <v>-16773.3</v>
      </c>
      <c r="I104" s="7">
        <v>-24614.21</v>
      </c>
      <c r="J104" s="5">
        <v>7840.9100000000499</v>
      </c>
      <c r="K104" s="6">
        <v>-0.31855216966134797</v>
      </c>
    </row>
    <row r="105" spans="1:11" s="1" customFormat="1" ht="19.7" customHeight="1" x14ac:dyDescent="0.2">
      <c r="A105" s="4" t="s">
        <v>29</v>
      </c>
      <c r="B105" s="13" t="s">
        <v>79</v>
      </c>
      <c r="C105" s="5">
        <v>500</v>
      </c>
      <c r="D105" s="5">
        <v>8659.2199999999993</v>
      </c>
      <c r="E105" s="7">
        <v>-8159.22</v>
      </c>
      <c r="F105" s="6">
        <v>-0.94225807867221301</v>
      </c>
      <c r="H105" s="5">
        <v>2277</v>
      </c>
      <c r="I105" s="5">
        <v>8659.2199999999993</v>
      </c>
      <c r="J105" s="7">
        <v>-6382.22</v>
      </c>
      <c r="K105" s="6">
        <v>-0.73704329027325799</v>
      </c>
    </row>
    <row r="106" spans="1:11" s="1" customFormat="1" ht="19.7" customHeight="1" x14ac:dyDescent="0.2">
      <c r="A106" s="4" t="s">
        <v>29</v>
      </c>
      <c r="B106" s="13" t="s">
        <v>80</v>
      </c>
      <c r="C106" s="5">
        <v>37682.410000000003</v>
      </c>
      <c r="D106" s="5">
        <v>49693.36</v>
      </c>
      <c r="E106" s="7">
        <v>-12010.95</v>
      </c>
      <c r="F106" s="6">
        <v>-0.24170130576801399</v>
      </c>
      <c r="H106" s="5">
        <v>68391.679999999993</v>
      </c>
      <c r="I106" s="5">
        <v>57465.440000000002</v>
      </c>
      <c r="J106" s="5">
        <v>10926.24</v>
      </c>
      <c r="K106" s="6">
        <v>0.190135845127088</v>
      </c>
    </row>
    <row r="107" spans="1:11" s="1" customFormat="1" ht="19.7" customHeight="1" x14ac:dyDescent="0.2">
      <c r="A107" s="4" t="s">
        <v>29</v>
      </c>
      <c r="B107" s="13" t="s">
        <v>81</v>
      </c>
      <c r="C107" s="5"/>
      <c r="D107" s="5">
        <v>319901.95</v>
      </c>
      <c r="E107" s="7">
        <v>-319901.95</v>
      </c>
      <c r="F107" s="6">
        <v>-1</v>
      </c>
      <c r="H107" s="5"/>
      <c r="I107" s="5">
        <v>319901.95</v>
      </c>
      <c r="J107" s="7">
        <v>-319901.95</v>
      </c>
      <c r="K107" s="6">
        <v>-1</v>
      </c>
    </row>
    <row r="108" spans="1:11" s="1" customFormat="1" ht="19.7" customHeight="1" x14ac:dyDescent="0.2">
      <c r="A108" s="4" t="s">
        <v>29</v>
      </c>
      <c r="B108" s="13" t="s">
        <v>82</v>
      </c>
      <c r="C108" s="5">
        <v>750</v>
      </c>
      <c r="D108" s="5">
        <v>250</v>
      </c>
      <c r="E108" s="5">
        <v>500</v>
      </c>
      <c r="F108" s="6">
        <v>2</v>
      </c>
      <c r="H108" s="5">
        <v>1750</v>
      </c>
      <c r="I108" s="5">
        <v>750</v>
      </c>
      <c r="J108" s="5">
        <v>1000</v>
      </c>
      <c r="K108" s="6">
        <v>1.3333333333333299</v>
      </c>
    </row>
    <row r="109" spans="1:11" s="1" customFormat="1" ht="19.7" customHeight="1" x14ac:dyDescent="0.2">
      <c r="A109" s="4" t="s">
        <v>29</v>
      </c>
      <c r="B109" s="13" t="s">
        <v>83</v>
      </c>
      <c r="C109" s="5">
        <v>176977.4</v>
      </c>
      <c r="D109" s="5">
        <v>86407.49</v>
      </c>
      <c r="E109" s="5">
        <v>90569.91</v>
      </c>
      <c r="F109" s="6">
        <v>1.0481719813872601</v>
      </c>
      <c r="H109" s="5">
        <v>300635.67</v>
      </c>
      <c r="I109" s="5">
        <v>86407.49</v>
      </c>
      <c r="J109" s="5">
        <v>214228.18</v>
      </c>
      <c r="K109" s="6">
        <v>2.4792778959324</v>
      </c>
    </row>
    <row r="110" spans="1:11" s="1" customFormat="1" ht="19.7" customHeight="1" x14ac:dyDescent="0.2">
      <c r="A110" s="4" t="s">
        <v>29</v>
      </c>
      <c r="B110" s="13" t="s">
        <v>84</v>
      </c>
      <c r="C110" s="5">
        <v>131850</v>
      </c>
      <c r="D110" s="5">
        <v>67361.33</v>
      </c>
      <c r="E110" s="5">
        <v>64488.67</v>
      </c>
      <c r="F110" s="6">
        <v>0.95735446434920402</v>
      </c>
      <c r="H110" s="5">
        <v>153800</v>
      </c>
      <c r="I110" s="5">
        <v>91861.33</v>
      </c>
      <c r="J110" s="5">
        <v>61938.67</v>
      </c>
      <c r="K110" s="6">
        <v>0.67426271751127498</v>
      </c>
    </row>
    <row r="111" spans="1:11" s="1" customFormat="1" ht="19.7" customHeight="1" x14ac:dyDescent="0.2">
      <c r="A111" s="4" t="s">
        <v>29</v>
      </c>
      <c r="B111" s="13" t="s">
        <v>85</v>
      </c>
      <c r="C111" s="5">
        <v>47707.5</v>
      </c>
      <c r="D111" s="5">
        <v>31507.91</v>
      </c>
      <c r="E111" s="5">
        <v>16199.59</v>
      </c>
      <c r="F111" s="6">
        <v>0.51414359124423004</v>
      </c>
      <c r="H111" s="5">
        <v>71290</v>
      </c>
      <c r="I111" s="5">
        <v>84357.07</v>
      </c>
      <c r="J111" s="7">
        <v>-13067.07</v>
      </c>
      <c r="K111" s="6">
        <v>-0.154901895004177</v>
      </c>
    </row>
    <row r="112" spans="1:11" s="1" customFormat="1" ht="19.7" customHeight="1" x14ac:dyDescent="0.2">
      <c r="A112" s="4" t="s">
        <v>29</v>
      </c>
      <c r="B112" s="13" t="s">
        <v>86</v>
      </c>
      <c r="C112" s="5">
        <v>60020</v>
      </c>
      <c r="D112" s="5">
        <v>63865</v>
      </c>
      <c r="E112" s="7">
        <v>-3845</v>
      </c>
      <c r="F112" s="6">
        <v>-6.02051201753699E-2</v>
      </c>
      <c r="H112" s="5">
        <v>123080</v>
      </c>
      <c r="I112" s="5">
        <v>124655</v>
      </c>
      <c r="J112" s="7">
        <v>-1575</v>
      </c>
      <c r="K112" s="6">
        <v>-1.26348722474028E-2</v>
      </c>
    </row>
    <row r="113" spans="1:11" s="1" customFormat="1" ht="19.7" customHeight="1" x14ac:dyDescent="0.2">
      <c r="A113" s="4" t="s">
        <v>29</v>
      </c>
      <c r="B113" s="13" t="s">
        <v>87</v>
      </c>
      <c r="C113" s="5">
        <v>765</v>
      </c>
      <c r="D113" s="5">
        <v>7624.14</v>
      </c>
      <c r="E113" s="7">
        <v>-6859.14</v>
      </c>
      <c r="F113" s="6">
        <v>-0.89966081420330701</v>
      </c>
      <c r="H113" s="5">
        <v>3595</v>
      </c>
      <c r="I113" s="5">
        <v>18385.14</v>
      </c>
      <c r="J113" s="7">
        <v>-14790.14</v>
      </c>
      <c r="K113" s="6">
        <v>-0.80446164674296705</v>
      </c>
    </row>
    <row r="114" spans="1:11" s="1" customFormat="1" ht="19.7" customHeight="1" x14ac:dyDescent="0.2">
      <c r="A114" s="4" t="s">
        <v>29</v>
      </c>
      <c r="B114" s="13" t="s">
        <v>88</v>
      </c>
      <c r="C114" s="5">
        <v>78568.42</v>
      </c>
      <c r="D114" s="5">
        <v>293296.87</v>
      </c>
      <c r="E114" s="7">
        <v>-214728.45</v>
      </c>
      <c r="F114" s="6">
        <v>-0.73211981430282602</v>
      </c>
      <c r="H114" s="5">
        <v>131576.07999999999</v>
      </c>
      <c r="I114" s="5">
        <v>297246.87</v>
      </c>
      <c r="J114" s="7">
        <v>-165670.79</v>
      </c>
      <c r="K114" s="6">
        <v>-0.55735083097763105</v>
      </c>
    </row>
    <row r="115" spans="1:11" s="1" customFormat="1" ht="19.7" customHeight="1" x14ac:dyDescent="0.2">
      <c r="A115" s="4" t="s">
        <v>29</v>
      </c>
      <c r="B115" s="13" t="s">
        <v>89</v>
      </c>
      <c r="C115" s="5">
        <v>21200</v>
      </c>
      <c r="D115" s="5">
        <v>59800</v>
      </c>
      <c r="E115" s="7">
        <v>-38600</v>
      </c>
      <c r="F115" s="6">
        <v>-0.64548494983277604</v>
      </c>
      <c r="H115" s="5">
        <v>55968.5</v>
      </c>
      <c r="I115" s="5">
        <v>59800</v>
      </c>
      <c r="J115" s="7">
        <v>-3831.5</v>
      </c>
      <c r="K115" s="6">
        <v>-6.4071906354515096E-2</v>
      </c>
    </row>
    <row r="116" spans="1:11" s="1" customFormat="1" ht="19.7" customHeight="1" x14ac:dyDescent="0.2">
      <c r="A116" s="4" t="s">
        <v>29</v>
      </c>
      <c r="B116" s="13" t="s">
        <v>90</v>
      </c>
      <c r="C116" s="5">
        <v>41460</v>
      </c>
      <c r="D116" s="5">
        <v>39275</v>
      </c>
      <c r="E116" s="5">
        <v>2185</v>
      </c>
      <c r="F116" s="6">
        <v>5.5633354551241299E-2</v>
      </c>
      <c r="H116" s="5">
        <v>58265</v>
      </c>
      <c r="I116" s="5">
        <v>55850</v>
      </c>
      <c r="J116" s="5">
        <v>2415</v>
      </c>
      <c r="K116" s="6">
        <v>4.32408236347359E-2</v>
      </c>
    </row>
    <row r="117" spans="1:11" s="1" customFormat="1" ht="19.7" customHeight="1" x14ac:dyDescent="0.2">
      <c r="A117" s="4" t="s">
        <v>29</v>
      </c>
      <c r="B117" s="13" t="s">
        <v>91</v>
      </c>
      <c r="C117" s="5">
        <v>105259</v>
      </c>
      <c r="D117" s="5">
        <v>160026</v>
      </c>
      <c r="E117" s="7">
        <v>-54767</v>
      </c>
      <c r="F117" s="6">
        <v>-0.34223813630285099</v>
      </c>
      <c r="H117" s="5">
        <v>310314.2</v>
      </c>
      <c r="I117" s="5">
        <v>164026</v>
      </c>
      <c r="J117" s="5">
        <v>146288.20000000001</v>
      </c>
      <c r="K117" s="6">
        <v>0.89185982710058198</v>
      </c>
    </row>
    <row r="118" spans="1:11" s="1" customFormat="1" ht="19.7" customHeight="1" x14ac:dyDescent="0.2">
      <c r="A118" s="4" t="s">
        <v>29</v>
      </c>
      <c r="B118" s="13" t="s">
        <v>92</v>
      </c>
      <c r="C118" s="5">
        <v>369845.46</v>
      </c>
      <c r="D118" s="5">
        <v>195727.6</v>
      </c>
      <c r="E118" s="5">
        <v>174117.86</v>
      </c>
      <c r="F118" s="6">
        <v>0.88959278098745398</v>
      </c>
      <c r="H118" s="5">
        <v>549747.43999999994</v>
      </c>
      <c r="I118" s="5">
        <v>335083.53000000003</v>
      </c>
      <c r="J118" s="5">
        <v>214663.91</v>
      </c>
      <c r="K118" s="6">
        <v>0.64062805474205198</v>
      </c>
    </row>
    <row r="119" spans="1:11" s="1" customFormat="1" ht="19.7" customHeight="1" x14ac:dyDescent="0.2">
      <c r="A119" s="4" t="s">
        <v>29</v>
      </c>
      <c r="B119" s="13" t="s">
        <v>93</v>
      </c>
      <c r="C119" s="5"/>
      <c r="D119" s="5">
        <v>4197.12</v>
      </c>
      <c r="E119" s="7">
        <v>-4197.12</v>
      </c>
      <c r="F119" s="6">
        <v>-1</v>
      </c>
      <c r="H119" s="7">
        <v>-53025</v>
      </c>
      <c r="I119" s="5">
        <v>10287.120000000001</v>
      </c>
      <c r="J119" s="7">
        <v>-63312.12</v>
      </c>
      <c r="K119" s="6">
        <v>-6.1545038844691202</v>
      </c>
    </row>
    <row r="120" spans="1:11" s="1" customFormat="1" ht="19.7" customHeight="1" x14ac:dyDescent="0.2">
      <c r="A120" s="4" t="s">
        <v>29</v>
      </c>
      <c r="B120" s="13" t="s">
        <v>94</v>
      </c>
      <c r="C120" s="5">
        <v>95180.28</v>
      </c>
      <c r="D120" s="5">
        <v>90573.36</v>
      </c>
      <c r="E120" s="5">
        <v>4606.92</v>
      </c>
      <c r="F120" s="6">
        <v>5.0863962648619802E-2</v>
      </c>
      <c r="H120" s="5">
        <v>189709.4</v>
      </c>
      <c r="I120" s="5">
        <v>171365.27</v>
      </c>
      <c r="J120" s="5">
        <v>18344.13</v>
      </c>
      <c r="K120" s="6">
        <v>0.107046952979446</v>
      </c>
    </row>
    <row r="121" spans="1:11" s="1" customFormat="1" ht="19.7" customHeight="1" x14ac:dyDescent="0.2">
      <c r="A121" s="4" t="s">
        <v>29</v>
      </c>
      <c r="B121" s="13" t="s">
        <v>95</v>
      </c>
      <c r="C121" s="7">
        <v>-28551.15</v>
      </c>
      <c r="D121" s="5">
        <v>1489.71</v>
      </c>
      <c r="E121" s="7">
        <v>-30040.86</v>
      </c>
      <c r="F121" s="6">
        <v>-20.165575850333301</v>
      </c>
      <c r="H121" s="7">
        <v>-39092.83</v>
      </c>
      <c r="I121" s="7">
        <v>-648.86</v>
      </c>
      <c r="J121" s="7">
        <v>-38443.97</v>
      </c>
      <c r="K121" s="6">
        <v>59.248481952963701</v>
      </c>
    </row>
    <row r="122" spans="1:11" s="1" customFormat="1" ht="19.7" customHeight="1" x14ac:dyDescent="0.2">
      <c r="A122" s="4" t="s">
        <v>29</v>
      </c>
      <c r="B122" s="13" t="s">
        <v>96</v>
      </c>
      <c r="C122" s="5">
        <v>74128.22</v>
      </c>
      <c r="D122" s="5">
        <v>79851.25</v>
      </c>
      <c r="E122" s="7">
        <v>-5723.03</v>
      </c>
      <c r="F122" s="6">
        <v>-7.1671138523191499E-2</v>
      </c>
      <c r="H122" s="5">
        <v>121911.47</v>
      </c>
      <c r="I122" s="5">
        <v>142734.17000000001</v>
      </c>
      <c r="J122" s="7">
        <v>-20822.7</v>
      </c>
      <c r="K122" s="6">
        <v>-0.14588447881821101</v>
      </c>
    </row>
    <row r="123" spans="1:11" s="1" customFormat="1" ht="19.7" customHeight="1" x14ac:dyDescent="0.2">
      <c r="A123" s="4" t="s">
        <v>29</v>
      </c>
      <c r="B123" s="13" t="s">
        <v>97</v>
      </c>
      <c r="C123" s="7">
        <v>-120046.35</v>
      </c>
      <c r="D123" s="5">
        <v>3000</v>
      </c>
      <c r="E123" s="7">
        <v>-123046.35</v>
      </c>
      <c r="F123" s="6">
        <v>-41.015450000000001</v>
      </c>
      <c r="H123" s="7">
        <v>-120046.35</v>
      </c>
      <c r="I123" s="5">
        <v>3000</v>
      </c>
      <c r="J123" s="7">
        <v>-123046.35</v>
      </c>
      <c r="K123" s="6">
        <v>-41.015450000000001</v>
      </c>
    </row>
    <row r="124" spans="1:11" s="1" customFormat="1" ht="19.7" customHeight="1" x14ac:dyDescent="0.2">
      <c r="A124" s="4" t="s">
        <v>29</v>
      </c>
      <c r="B124" s="13" t="s">
        <v>98</v>
      </c>
      <c r="C124" s="7">
        <v>-158778.79</v>
      </c>
      <c r="D124" s="5">
        <v>13419111.51</v>
      </c>
      <c r="E124" s="7">
        <v>-13577890.300000001</v>
      </c>
      <c r="F124" s="6">
        <v>-1.0118322878442201</v>
      </c>
      <c r="H124" s="7">
        <v>-247617.66</v>
      </c>
      <c r="I124" s="5">
        <v>13375694.550000001</v>
      </c>
      <c r="J124" s="7">
        <v>-13623312.210000001</v>
      </c>
      <c r="K124" s="6">
        <v>-1.0185125085710001</v>
      </c>
    </row>
    <row r="125" spans="1:11" s="1" customFormat="1" ht="19.7" customHeight="1" x14ac:dyDescent="0.2">
      <c r="A125" s="4" t="s">
        <v>29</v>
      </c>
      <c r="B125" s="13" t="s">
        <v>99</v>
      </c>
      <c r="C125" s="5">
        <v>1314460.3700000001</v>
      </c>
      <c r="D125" s="5">
        <v>323864.71999999997</v>
      </c>
      <c r="E125" s="5">
        <v>990595.65</v>
      </c>
      <c r="F125" s="6">
        <v>3.0586710710570801</v>
      </c>
      <c r="H125" s="5">
        <v>711382.57999999903</v>
      </c>
      <c r="I125" s="5">
        <v>103179.679999999</v>
      </c>
      <c r="J125" s="5">
        <v>608202.9</v>
      </c>
      <c r="K125" s="6">
        <v>5.89459959557934</v>
      </c>
    </row>
    <row r="126" spans="1:11" s="1" customFormat="1" ht="19.7" customHeight="1" x14ac:dyDescent="0.2">
      <c r="A126" s="14" t="s">
        <v>29</v>
      </c>
      <c r="B126" s="8" t="s">
        <v>30</v>
      </c>
      <c r="C126" s="10">
        <v>2226225.9500000002</v>
      </c>
      <c r="D126" s="10">
        <v>15279869.33</v>
      </c>
      <c r="E126" s="12">
        <v>-13053643.380000001</v>
      </c>
      <c r="F126" s="11">
        <v>-0.85430333846971496</v>
      </c>
      <c r="G126" s="9"/>
      <c r="H126" s="10">
        <v>2377138.88</v>
      </c>
      <c r="I126" s="10">
        <v>15485446.76</v>
      </c>
      <c r="J126" s="12">
        <v>-13108307.880000001</v>
      </c>
      <c r="K126" s="11">
        <v>-0.84649206982259495</v>
      </c>
    </row>
    <row r="127" spans="1:11" s="1" customFormat="1" ht="11.1" customHeight="1" x14ac:dyDescent="0.2">
      <c r="A127" s="15"/>
      <c r="B127" s="15"/>
      <c r="C127" s="15"/>
      <c r="D127" s="15"/>
      <c r="E127" s="15"/>
      <c r="F127" s="15"/>
      <c r="G127" s="9"/>
      <c r="H127" s="15"/>
      <c r="I127" s="15"/>
      <c r="J127" s="9"/>
      <c r="K127" s="15"/>
    </row>
    <row r="128" spans="1:11" s="1" customFormat="1" ht="19.7" customHeight="1" x14ac:dyDescent="0.2">
      <c r="A128" s="16"/>
      <c r="B128" s="8" t="s">
        <v>100</v>
      </c>
      <c r="C128" s="10">
        <v>1141869313.49</v>
      </c>
      <c r="D128" s="10">
        <v>1095740070.53</v>
      </c>
      <c r="E128" s="10">
        <v>46129242.960000001</v>
      </c>
      <c r="F128" s="11">
        <v>4.2098709539471202E-2</v>
      </c>
      <c r="G128" s="9"/>
      <c r="H128" s="10">
        <v>993976881.32000005</v>
      </c>
      <c r="I128" s="10">
        <v>1007466350.6900001</v>
      </c>
      <c r="J128" s="12">
        <v>-13489469.369999999</v>
      </c>
      <c r="K128" s="11">
        <v>-1.3389498677311901E-2</v>
      </c>
    </row>
  </sheetData>
  <pageMargins left="0.45" right="0.45" top="0.5" bottom="0.6" header="0.3" footer="0.3"/>
  <pageSetup scale="73" fitToHeight="0" orientation="landscape" r:id="rId1"/>
  <headerFooter alignWithMargins="0">
    <oddFooter>&amp;L&amp;8Page &amp;P of &amp;N&amp;R&amp;8&amp;F
&amp;A</oddFooter>
  </headerFooter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T12" sqref="T12"/>
    </sheetView>
  </sheetViews>
  <sheetFormatPr defaultRowHeight="15" x14ac:dyDescent="0.2"/>
  <cols>
    <col min="1" max="1" width="29" customWidth="1"/>
    <col min="2" max="2" width="13.42578125" customWidth="1"/>
    <col min="3" max="3" width="13.28515625" customWidth="1"/>
    <col min="4" max="4" width="12.5703125" customWidth="1"/>
    <col min="5" max="5" width="11.140625" customWidth="1"/>
    <col min="6" max="6" width="2" customWidth="1"/>
    <col min="7" max="7" width="15.28515625" customWidth="1"/>
    <col min="8" max="9" width="15.140625" customWidth="1"/>
    <col min="10" max="10" width="14" customWidth="1"/>
  </cols>
  <sheetData>
    <row r="1" spans="1:10" s="1" customFormat="1" ht="24" customHeight="1" x14ac:dyDescent="0.2">
      <c r="A1" s="17" t="s">
        <v>101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7" customHeight="1" x14ac:dyDescent="0.2">
      <c r="A2" s="4" t="s">
        <v>8</v>
      </c>
      <c r="B2" s="5">
        <v>568078163.41999996</v>
      </c>
      <c r="C2" s="5">
        <v>558487906.54999995</v>
      </c>
      <c r="D2" s="5">
        <v>9590256.8700000104</v>
      </c>
      <c r="E2" s="6">
        <v>1.7171825490802099E-2</v>
      </c>
      <c r="G2" s="5">
        <v>1140279729.6600001</v>
      </c>
      <c r="H2" s="5">
        <v>1151348918.05</v>
      </c>
      <c r="I2" s="7">
        <v>-11069188.390000099</v>
      </c>
      <c r="J2" s="6">
        <v>-9.6141041316542102E-3</v>
      </c>
    </row>
    <row r="3" spans="1:10" s="1" customFormat="1" ht="19.7" customHeight="1" x14ac:dyDescent="0.2">
      <c r="A3" s="4" t="s">
        <v>9</v>
      </c>
      <c r="B3" s="5">
        <v>25977085.510000002</v>
      </c>
      <c r="C3" s="5">
        <v>15878932.210000001</v>
      </c>
      <c r="D3" s="5">
        <v>10098153.300000001</v>
      </c>
      <c r="E3" s="6">
        <v>0.63594662200525798</v>
      </c>
      <c r="G3" s="5">
        <v>62442616.450000003</v>
      </c>
      <c r="H3" s="5">
        <v>89320794.709999993</v>
      </c>
      <c r="I3" s="7">
        <v>-26878178.260000002</v>
      </c>
      <c r="J3" s="6">
        <v>-0.30091736585266698</v>
      </c>
    </row>
    <row r="4" spans="1:10" s="1" customFormat="1" ht="19.7" customHeight="1" x14ac:dyDescent="0.2">
      <c r="A4" s="8" t="s">
        <v>30</v>
      </c>
      <c r="B4" s="10">
        <v>594055248.92999995</v>
      </c>
      <c r="C4" s="10">
        <v>574366838.75999999</v>
      </c>
      <c r="D4" s="10">
        <v>19688410.170000002</v>
      </c>
      <c r="E4" s="11">
        <v>3.4278459063732399E-2</v>
      </c>
      <c r="F4" s="9"/>
      <c r="G4" s="10">
        <v>1202722346.1099999</v>
      </c>
      <c r="H4" s="10">
        <v>1240669712.76</v>
      </c>
      <c r="I4" s="12">
        <v>-37947366.650000103</v>
      </c>
      <c r="J4" s="11">
        <v>-3.0586195713267001E-2</v>
      </c>
    </row>
    <row r="5" spans="1:10" s="1" customFormat="1" ht="18.2" customHeight="1" x14ac:dyDescent="0.2"/>
    <row r="6" spans="1:10" s="1" customFormat="1" ht="24" customHeight="1" x14ac:dyDescent="0.2">
      <c r="A6" s="17" t="s">
        <v>102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7" customHeight="1" x14ac:dyDescent="0.2">
      <c r="A7" s="4" t="s">
        <v>8</v>
      </c>
      <c r="B7" s="5">
        <v>560696191.74000001</v>
      </c>
      <c r="C7" s="5">
        <v>545067960.72000003</v>
      </c>
      <c r="D7" s="5">
        <v>15628231.019999901</v>
      </c>
      <c r="E7" s="6">
        <v>2.8672077880629698E-2</v>
      </c>
      <c r="G7" s="5">
        <v>1127712250.3499999</v>
      </c>
      <c r="H7" s="5">
        <v>1133817543.04</v>
      </c>
      <c r="I7" s="7">
        <v>-6105292.69000006</v>
      </c>
      <c r="J7" s="6">
        <v>-5.3847223721997699E-3</v>
      </c>
    </row>
    <row r="8" spans="1:10" s="1" customFormat="1" ht="19.7" customHeight="1" x14ac:dyDescent="0.2">
      <c r="A8" s="4" t="s">
        <v>9</v>
      </c>
      <c r="B8" s="5">
        <v>13207966.199999999</v>
      </c>
      <c r="C8" s="5">
        <v>15035155.060000001</v>
      </c>
      <c r="D8" s="7">
        <v>-1827188.86</v>
      </c>
      <c r="E8" s="6">
        <v>-0.12152776959787499</v>
      </c>
      <c r="G8" s="5">
        <v>21949390.699999999</v>
      </c>
      <c r="H8" s="5">
        <v>15301119.960000001</v>
      </c>
      <c r="I8" s="5">
        <v>6648270.7400000002</v>
      </c>
      <c r="J8" s="6">
        <v>0.43449569426158502</v>
      </c>
    </row>
    <row r="9" spans="1:10" s="1" customFormat="1" ht="19.7" customHeight="1" x14ac:dyDescent="0.2">
      <c r="A9" s="8" t="s">
        <v>30</v>
      </c>
      <c r="B9" s="10">
        <v>573904157.94000006</v>
      </c>
      <c r="C9" s="10">
        <v>560103115.77999997</v>
      </c>
      <c r="D9" s="10">
        <v>13801042.1599999</v>
      </c>
      <c r="E9" s="11">
        <v>2.4640181015206E-2</v>
      </c>
      <c r="F9" s="9"/>
      <c r="G9" s="10">
        <v>1149661641.05</v>
      </c>
      <c r="H9" s="10">
        <v>1149118663</v>
      </c>
      <c r="I9" s="10">
        <v>542978.04999994102</v>
      </c>
      <c r="J9" s="11">
        <v>4.7251695362983799E-4</v>
      </c>
    </row>
    <row r="10" spans="1:10" s="1" customFormat="1" ht="18.2" customHeight="1" x14ac:dyDescent="0.2"/>
    <row r="11" spans="1:10" s="1" customFormat="1" ht="24" customHeight="1" x14ac:dyDescent="0.2">
      <c r="A11" s="17" t="s">
        <v>103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41" customFormat="1" ht="19.7" customHeight="1" x14ac:dyDescent="0.2">
      <c r="A12" s="39" t="s">
        <v>8</v>
      </c>
      <c r="B12" s="40">
        <v>57625796.75</v>
      </c>
      <c r="C12" s="40">
        <v>53074348.32</v>
      </c>
      <c r="D12" s="40">
        <f>B12-C12</f>
        <v>4551448.43</v>
      </c>
      <c r="E12" s="42">
        <f>(B12-C12)/C12</f>
        <v>8.5756086962350472E-2</v>
      </c>
      <c r="G12" s="40">
        <v>148968122.13999999</v>
      </c>
      <c r="H12" s="40">
        <v>113725053.45</v>
      </c>
      <c r="I12" s="40">
        <f>G12-H12</f>
        <v>35243068.689999983</v>
      </c>
      <c r="J12" s="42">
        <f>(G12-H12)/H12</f>
        <v>0.30989713894040805</v>
      </c>
    </row>
    <row r="13" spans="1:10" s="41" customFormat="1" ht="19.7" customHeight="1" x14ac:dyDescent="0.2">
      <c r="A13" s="39" t="s">
        <v>9</v>
      </c>
      <c r="B13" s="40">
        <v>16464029.609999999</v>
      </c>
      <c r="C13" s="40">
        <v>6943044.3899999997</v>
      </c>
      <c r="D13" s="47">
        <f>B13-C13</f>
        <v>9520985.2199999988</v>
      </c>
      <c r="E13" s="44">
        <f>(B13-C13)/C13</f>
        <v>1.3712983361755517</v>
      </c>
      <c r="G13" s="40">
        <v>50014896.289999999</v>
      </c>
      <c r="H13" s="40">
        <v>88167696.209999993</v>
      </c>
      <c r="I13" s="43">
        <f>G13-H13</f>
        <v>-38152799.919999994</v>
      </c>
      <c r="J13" s="44">
        <f>(G13-H13)/H13</f>
        <v>-0.4327299176461038</v>
      </c>
    </row>
    <row r="14" spans="1:10" s="1" customFormat="1" ht="19.7" customHeight="1" x14ac:dyDescent="0.2">
      <c r="A14" s="8" t="s">
        <v>30</v>
      </c>
      <c r="B14" s="10">
        <v>74089826.359999999</v>
      </c>
      <c r="C14" s="10">
        <v>60017392.710000001</v>
      </c>
      <c r="D14" s="48">
        <f>B14-C14</f>
        <v>14072433.649999999</v>
      </c>
      <c r="E14" s="46">
        <f>(B14-C14)/C14</f>
        <v>0.23447259226999498</v>
      </c>
      <c r="F14" s="9"/>
      <c r="G14" s="10">
        <v>198983018.43000001</v>
      </c>
      <c r="H14" s="10">
        <v>201892749.66</v>
      </c>
      <c r="I14" s="45">
        <f>G14-H14</f>
        <v>-2909731.2299999893</v>
      </c>
      <c r="J14" s="46">
        <f>(G14-H14)/H14</f>
        <v>-1.4412262128779555E-2</v>
      </c>
    </row>
    <row r="15" spans="1:10" s="1" customFormat="1" ht="18.2" customHeight="1" x14ac:dyDescent="0.2"/>
    <row r="16" spans="1:10" s="1" customFormat="1" ht="24" customHeight="1" x14ac:dyDescent="0.2">
      <c r="A16" s="17" t="s">
        <v>104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7" customHeight="1" x14ac:dyDescent="0.2">
      <c r="A17" s="4" t="s">
        <v>8</v>
      </c>
      <c r="B17" s="5">
        <v>50243825.07</v>
      </c>
      <c r="C17" s="5">
        <v>39654402.490000002</v>
      </c>
      <c r="D17" s="7">
        <v>-10589422.58</v>
      </c>
      <c r="E17" s="6">
        <v>0.26704279764826699</v>
      </c>
      <c r="G17" s="5">
        <v>136400642.83000001</v>
      </c>
      <c r="H17" s="5">
        <v>96193678.439999998</v>
      </c>
      <c r="I17" s="7">
        <v>-40206964.390000001</v>
      </c>
      <c r="J17" s="6">
        <v>0.417979279325291</v>
      </c>
    </row>
    <row r="18" spans="1:10" s="1" customFormat="1" ht="19.7" customHeight="1" x14ac:dyDescent="0.2">
      <c r="A18" s="4" t="s">
        <v>9</v>
      </c>
      <c r="B18" s="5">
        <v>3694910.3</v>
      </c>
      <c r="C18" s="5">
        <v>6099267.2400000002</v>
      </c>
      <c r="D18" s="5">
        <v>2404356.94</v>
      </c>
      <c r="E18" s="6">
        <v>-0.39420422903128899</v>
      </c>
      <c r="G18" s="5">
        <v>9521670.5399999991</v>
      </c>
      <c r="H18" s="5">
        <v>14148021.460000001</v>
      </c>
      <c r="I18" s="5">
        <v>4626350.92</v>
      </c>
      <c r="J18" s="6">
        <v>-0.32699631768865001</v>
      </c>
    </row>
    <row r="19" spans="1:10" s="1" customFormat="1" ht="19.7" customHeight="1" x14ac:dyDescent="0.2">
      <c r="A19" s="8" t="s">
        <v>30</v>
      </c>
      <c r="B19" s="10">
        <v>53938735.369999997</v>
      </c>
      <c r="C19" s="10">
        <v>45753669.729999997</v>
      </c>
      <c r="D19" s="12">
        <v>-8185065.6400000099</v>
      </c>
      <c r="E19" s="11">
        <v>0.17889418899733001</v>
      </c>
      <c r="F19" s="9"/>
      <c r="G19" s="10">
        <v>145922313.37</v>
      </c>
      <c r="H19" s="10">
        <v>110341699.90000001</v>
      </c>
      <c r="I19" s="12">
        <v>-35580613.469999999</v>
      </c>
      <c r="J19" s="11">
        <v>0.32245844954578201</v>
      </c>
    </row>
    <row r="20" spans="1:10" ht="12.75" x14ac:dyDescent="0.2"/>
    <row r="21" spans="1:10" ht="12.75" x14ac:dyDescent="0.2"/>
    <row r="22" spans="1:10" ht="12.75" x14ac:dyDescent="0.2"/>
    <row r="23" spans="1:10" ht="12.75" x14ac:dyDescent="0.2"/>
    <row r="24" spans="1:10" ht="12.75" x14ac:dyDescent="0.2"/>
    <row r="25" spans="1:10" ht="12.75" x14ac:dyDescent="0.2"/>
    <row r="26" spans="1:10" ht="12.75" x14ac:dyDescent="0.2"/>
    <row r="27" spans="1:10" ht="12.75" x14ac:dyDescent="0.2"/>
    <row r="28" spans="1:10" ht="12.75" x14ac:dyDescent="0.2"/>
    <row r="29" spans="1:10" ht="12.75" x14ac:dyDescent="0.2"/>
    <row r="30" spans="1:10" ht="12.75" x14ac:dyDescent="0.2"/>
    <row r="31" spans="1:10" ht="12.75" x14ac:dyDescent="0.2"/>
    <row r="32" spans="1:10" ht="12.75" x14ac:dyDescent="0.2"/>
  </sheetData>
  <pageMargins left="0.45" right="0.45" top="0.5" bottom="0.6" header="0.3" footer="0.3"/>
  <pageSetup scale="93" fitToHeight="0" orientation="landscape" r:id="rId1"/>
  <headerFooter scaleWithDoc="0" alignWithMargins="0">
    <oddFooter>&amp;L&amp;8Page &amp;P of &amp;N&amp;R&amp;8&amp;F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8"/>
  <sheetViews>
    <sheetView zoomScaleNormal="100" workbookViewId="0">
      <pane ySplit="1" topLeftCell="A2" activePane="bottomLeft" state="frozen"/>
      <selection activeCell="T12" sqref="T12"/>
      <selection pane="bottomLeft" activeCell="E12" sqref="E12"/>
    </sheetView>
  </sheetViews>
  <sheetFormatPr defaultRowHeight="15" x14ac:dyDescent="0.2"/>
  <cols>
    <col min="1" max="1" width="38.7109375" customWidth="1"/>
    <col min="2" max="2" width="38.28515625" customWidth="1"/>
    <col min="3" max="3" width="2.42578125" customWidth="1"/>
    <col min="4" max="5" width="14.28515625" customWidth="1"/>
    <col min="6" max="6" width="10.85546875" customWidth="1"/>
    <col min="7" max="7" width="10.28515625" customWidth="1"/>
    <col min="8" max="8" width="2" customWidth="1"/>
    <col min="9" max="10" width="14.140625" customWidth="1"/>
    <col min="11" max="11" width="10.85546875" customWidth="1"/>
    <col min="12" max="12" width="10.28515625" customWidth="1"/>
  </cols>
  <sheetData>
    <row r="1" spans="1:12" s="1" customFormat="1" ht="22.9" customHeight="1" x14ac:dyDescent="0.2">
      <c r="A1" s="18" t="s">
        <v>105</v>
      </c>
      <c r="B1" s="18" t="s">
        <v>31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149999999999999" customHeight="1" x14ac:dyDescent="0.2">
      <c r="A2" s="20" t="s">
        <v>325</v>
      </c>
      <c r="B2" s="20" t="s">
        <v>325</v>
      </c>
      <c r="C2" s="21"/>
      <c r="D2" s="22">
        <v>15736638.890000001</v>
      </c>
      <c r="E2" s="22">
        <v>16150172.57</v>
      </c>
      <c r="F2" s="23">
        <v>-413533.68</v>
      </c>
      <c r="G2" s="24">
        <v>-2.5605527012644201E-2</v>
      </c>
      <c r="H2" s="21"/>
      <c r="I2" s="22">
        <v>30985295.609999999</v>
      </c>
      <c r="J2" s="22">
        <v>31605727.920000002</v>
      </c>
      <c r="K2" s="23">
        <v>-620432.30999999901</v>
      </c>
      <c r="L2" s="24">
        <v>-1.96303755942729E-2</v>
      </c>
    </row>
    <row r="3" spans="1:12" s="1" customFormat="1" ht="19.149999999999999" customHeight="1" x14ac:dyDescent="0.2">
      <c r="A3" s="25" t="s">
        <v>325</v>
      </c>
      <c r="B3" s="26" t="s">
        <v>107</v>
      </c>
      <c r="C3" s="27"/>
      <c r="D3" s="28">
        <v>15736638.890000001</v>
      </c>
      <c r="E3" s="28">
        <v>16150172.57</v>
      </c>
      <c r="F3" s="29">
        <v>-413533.68</v>
      </c>
      <c r="G3" s="30">
        <v>-2.5937599970994402E-2</v>
      </c>
      <c r="H3" s="27"/>
      <c r="I3" s="28">
        <v>30985295.609999999</v>
      </c>
      <c r="J3" s="28">
        <v>31605727.920000002</v>
      </c>
      <c r="K3" s="29">
        <v>-620432.30999999901</v>
      </c>
      <c r="L3" s="30">
        <v>-1.9824961312627301E-2</v>
      </c>
    </row>
    <row r="4" spans="1:12" s="1" customFormat="1" ht="11.1" customHeight="1" x14ac:dyDescent="0.2">
      <c r="A4" s="31"/>
      <c r="B4" s="27"/>
      <c r="C4" s="27"/>
      <c r="D4" s="31"/>
      <c r="E4" s="31"/>
      <c r="F4" s="31"/>
      <c r="G4" s="31"/>
      <c r="H4" s="27"/>
      <c r="I4" s="31"/>
      <c r="J4" s="31"/>
      <c r="K4" s="27"/>
      <c r="L4" s="31"/>
    </row>
    <row r="5" spans="1:12" s="1" customFormat="1" ht="19.149999999999999" customHeight="1" x14ac:dyDescent="0.2">
      <c r="A5" s="20" t="s">
        <v>11</v>
      </c>
      <c r="B5" s="20" t="s">
        <v>106</v>
      </c>
      <c r="C5" s="21"/>
      <c r="D5" s="22">
        <v>10390742.08</v>
      </c>
      <c r="E5" s="22">
        <v>12225127.98</v>
      </c>
      <c r="F5" s="23">
        <v>-1834385.9</v>
      </c>
      <c r="G5" s="24">
        <v>-0.15005044552506999</v>
      </c>
      <c r="H5" s="21"/>
      <c r="I5" s="22">
        <v>10390742.08</v>
      </c>
      <c r="J5" s="22">
        <v>12225127.98</v>
      </c>
      <c r="K5" s="23">
        <v>-1834385.9</v>
      </c>
      <c r="L5" s="24">
        <v>-0.15005044552506999</v>
      </c>
    </row>
    <row r="6" spans="1:12" s="1" customFormat="1" ht="19.149999999999999" customHeight="1" x14ac:dyDescent="0.2">
      <c r="A6" s="25" t="s">
        <v>11</v>
      </c>
      <c r="B6" s="26" t="s">
        <v>107</v>
      </c>
      <c r="C6" s="27"/>
      <c r="D6" s="28">
        <v>10390742.08</v>
      </c>
      <c r="E6" s="28">
        <v>12225127.98</v>
      </c>
      <c r="F6" s="29">
        <v>-1834385.9</v>
      </c>
      <c r="G6" s="30">
        <v>-0.16222112128636801</v>
      </c>
      <c r="H6" s="27"/>
      <c r="I6" s="28">
        <v>10390742.08</v>
      </c>
      <c r="J6" s="28">
        <v>12225127.98</v>
      </c>
      <c r="K6" s="29">
        <v>-1834385.9</v>
      </c>
      <c r="L6" s="30">
        <v>-0.16222112128636801</v>
      </c>
    </row>
    <row r="7" spans="1:12" s="1" customFormat="1" ht="11.1" customHeight="1" x14ac:dyDescent="0.2">
      <c r="A7" s="31"/>
      <c r="B7" s="27"/>
      <c r="C7" s="27"/>
      <c r="D7" s="31"/>
      <c r="E7" s="31"/>
      <c r="F7" s="31"/>
      <c r="G7" s="31"/>
      <c r="H7" s="27"/>
      <c r="I7" s="31"/>
      <c r="J7" s="31"/>
      <c r="K7" s="27"/>
      <c r="L7" s="31"/>
    </row>
    <row r="8" spans="1:12" s="1" customFormat="1" ht="19.149999999999999" customHeight="1" x14ac:dyDescent="0.2">
      <c r="A8" s="20" t="s">
        <v>108</v>
      </c>
      <c r="B8" s="20" t="s">
        <v>108</v>
      </c>
      <c r="C8" s="21"/>
      <c r="D8" s="22">
        <v>4790262.21</v>
      </c>
      <c r="E8" s="22">
        <v>5730449.1299999999</v>
      </c>
      <c r="F8" s="23">
        <v>-940186.91999999899</v>
      </c>
      <c r="G8" s="24">
        <v>-0.16406862685124299</v>
      </c>
      <c r="H8" s="21"/>
      <c r="I8" s="22">
        <v>4790262.21</v>
      </c>
      <c r="J8" s="22">
        <v>5730449.1299999999</v>
      </c>
      <c r="K8" s="23">
        <v>-940186.91999999899</v>
      </c>
      <c r="L8" s="24">
        <v>-0.16406862685124299</v>
      </c>
    </row>
    <row r="9" spans="1:12" s="1" customFormat="1" ht="19.149999999999999" customHeight="1" x14ac:dyDescent="0.2">
      <c r="A9" s="25" t="s">
        <v>108</v>
      </c>
      <c r="B9" s="26" t="s">
        <v>107</v>
      </c>
      <c r="C9" s="27"/>
      <c r="D9" s="28">
        <v>4790262.21</v>
      </c>
      <c r="E9" s="28">
        <v>5730449.1299999999</v>
      </c>
      <c r="F9" s="29">
        <v>-940186.91999999899</v>
      </c>
      <c r="G9" s="30">
        <v>-0.178730675068593</v>
      </c>
      <c r="H9" s="27"/>
      <c r="I9" s="28">
        <v>4790262.21</v>
      </c>
      <c r="J9" s="28">
        <v>5730449.1299999999</v>
      </c>
      <c r="K9" s="29">
        <v>-940186.91999999899</v>
      </c>
      <c r="L9" s="30">
        <v>-0.178730675068593</v>
      </c>
    </row>
    <row r="10" spans="1:12" s="1" customFormat="1" ht="11.1" customHeight="1" x14ac:dyDescent="0.2">
      <c r="A10" s="31"/>
      <c r="B10" s="27"/>
      <c r="C10" s="27"/>
      <c r="D10" s="31"/>
      <c r="E10" s="31"/>
      <c r="F10" s="31"/>
      <c r="G10" s="31"/>
      <c r="H10" s="27"/>
      <c r="I10" s="31"/>
      <c r="J10" s="31"/>
      <c r="K10" s="27"/>
      <c r="L10" s="31"/>
    </row>
    <row r="11" spans="1:12" s="1" customFormat="1" ht="19.149999999999999" customHeight="1" x14ac:dyDescent="0.2">
      <c r="A11" s="20" t="s">
        <v>18</v>
      </c>
      <c r="B11" s="20" t="s">
        <v>109</v>
      </c>
      <c r="C11" s="21"/>
      <c r="D11" s="22">
        <v>2463416.2200000002</v>
      </c>
      <c r="E11" s="22">
        <v>2356600.0699999998</v>
      </c>
      <c r="F11" s="22">
        <v>106816.15</v>
      </c>
      <c r="G11" s="24">
        <v>4.5326379880825697E-2</v>
      </c>
      <c r="H11" s="21"/>
      <c r="I11" s="22">
        <v>4902928.13</v>
      </c>
      <c r="J11" s="22">
        <v>4555193.8899999997</v>
      </c>
      <c r="K11" s="22">
        <v>347734.24000000098</v>
      </c>
      <c r="L11" s="24">
        <v>7.63379668126489E-2</v>
      </c>
    </row>
    <row r="12" spans="1:12" s="1" customFormat="1" ht="19.149999999999999" customHeight="1" x14ac:dyDescent="0.2">
      <c r="A12" s="20" t="s">
        <v>18</v>
      </c>
      <c r="B12" s="20" t="s">
        <v>110</v>
      </c>
      <c r="C12" s="21"/>
      <c r="D12" s="22">
        <v>1231708.1100000001</v>
      </c>
      <c r="E12" s="22">
        <v>1178300.03</v>
      </c>
      <c r="F12" s="22">
        <v>53408.080000000104</v>
      </c>
      <c r="G12" s="24">
        <v>4.5326384316565001E-2</v>
      </c>
      <c r="H12" s="21"/>
      <c r="I12" s="22">
        <v>2451464.0699999998</v>
      </c>
      <c r="J12" s="22">
        <v>2277596.94</v>
      </c>
      <c r="K12" s="22">
        <v>173867.13</v>
      </c>
      <c r="L12" s="24">
        <v>7.6337971370825805E-2</v>
      </c>
    </row>
    <row r="13" spans="1:12" s="1" customFormat="1" ht="19.149999999999999" customHeight="1" x14ac:dyDescent="0.2">
      <c r="A13" s="25" t="s">
        <v>18</v>
      </c>
      <c r="B13" s="26" t="s">
        <v>107</v>
      </c>
      <c r="C13" s="27"/>
      <c r="D13" s="28">
        <v>3695124.33</v>
      </c>
      <c r="E13" s="28">
        <v>3534900.1</v>
      </c>
      <c r="F13" s="28">
        <v>160224.23000000001</v>
      </c>
      <c r="G13" s="30">
        <v>4.4321905562358002E-2</v>
      </c>
      <c r="H13" s="27"/>
      <c r="I13" s="28">
        <v>7354392.2000000002</v>
      </c>
      <c r="J13" s="28">
        <v>6832790.8300000001</v>
      </c>
      <c r="K13" s="28">
        <v>521601.37000000197</v>
      </c>
      <c r="L13" s="30">
        <v>7.3531351346779794E-2</v>
      </c>
    </row>
    <row r="14" spans="1:12" s="1" customFormat="1" ht="11.1" customHeight="1" x14ac:dyDescent="0.2">
      <c r="A14" s="31"/>
      <c r="B14" s="27"/>
      <c r="C14" s="27"/>
      <c r="D14" s="31"/>
      <c r="E14" s="31"/>
      <c r="F14" s="31"/>
      <c r="G14" s="31"/>
      <c r="H14" s="27"/>
      <c r="I14" s="31"/>
      <c r="J14" s="31"/>
      <c r="K14" s="27"/>
      <c r="L14" s="31"/>
    </row>
    <row r="15" spans="1:12" s="1" customFormat="1" ht="19.149999999999999" customHeight="1" x14ac:dyDescent="0.2">
      <c r="A15" s="20" t="s">
        <v>111</v>
      </c>
      <c r="B15" s="20" t="s">
        <v>111</v>
      </c>
      <c r="C15" s="21"/>
      <c r="D15" s="22">
        <v>114229106.16</v>
      </c>
      <c r="E15" s="22">
        <v>106315822.31</v>
      </c>
      <c r="F15" s="22">
        <v>7913283.8499999801</v>
      </c>
      <c r="G15" s="24">
        <v>7.4431854808272094E-2</v>
      </c>
      <c r="H15" s="21"/>
      <c r="I15" s="22">
        <v>114229106.16</v>
      </c>
      <c r="J15" s="22">
        <v>106315822.31</v>
      </c>
      <c r="K15" s="22">
        <v>7913283.8499999801</v>
      </c>
      <c r="L15" s="24">
        <v>7.4431854808272094E-2</v>
      </c>
    </row>
    <row r="16" spans="1:12" s="1" customFormat="1" ht="19.149999999999999" customHeight="1" x14ac:dyDescent="0.2">
      <c r="A16" s="20" t="s">
        <v>111</v>
      </c>
      <c r="B16" s="20" t="s">
        <v>112</v>
      </c>
      <c r="C16" s="21"/>
      <c r="D16" s="22">
        <v>3984672.85</v>
      </c>
      <c r="E16" s="22">
        <v>3631253.02</v>
      </c>
      <c r="F16" s="22">
        <v>353419.83</v>
      </c>
      <c r="G16" s="24">
        <v>9.7327238849360106E-2</v>
      </c>
      <c r="H16" s="21"/>
      <c r="I16" s="22">
        <v>3984672.85</v>
      </c>
      <c r="J16" s="22">
        <v>3631253.02</v>
      </c>
      <c r="K16" s="22">
        <v>353419.83</v>
      </c>
      <c r="L16" s="24">
        <v>9.7327238849360106E-2</v>
      </c>
    </row>
    <row r="17" spans="1:12" s="1" customFormat="1" ht="19.149999999999999" customHeight="1" x14ac:dyDescent="0.2">
      <c r="A17" s="25" t="s">
        <v>111</v>
      </c>
      <c r="B17" s="26" t="s">
        <v>107</v>
      </c>
      <c r="C17" s="27"/>
      <c r="D17" s="28">
        <v>118213779.01000001</v>
      </c>
      <c r="E17" s="28">
        <v>109947075.33</v>
      </c>
      <c r="F17" s="28">
        <v>8266703.6799999801</v>
      </c>
      <c r="G17" s="30">
        <v>7.2463821227467307E-2</v>
      </c>
      <c r="H17" s="27"/>
      <c r="I17" s="28">
        <v>118213779.01000001</v>
      </c>
      <c r="J17" s="28">
        <v>109947075.33</v>
      </c>
      <c r="K17" s="28">
        <v>8266703.6799999801</v>
      </c>
      <c r="L17" s="30">
        <v>7.2463821227467307E-2</v>
      </c>
    </row>
    <row r="18" spans="1:12" s="1" customFormat="1" ht="11.1" customHeight="1" x14ac:dyDescent="0.2">
      <c r="A18" s="31"/>
      <c r="B18" s="27"/>
      <c r="C18" s="27"/>
      <c r="D18" s="31"/>
      <c r="E18" s="31"/>
      <c r="F18" s="31"/>
      <c r="G18" s="31"/>
      <c r="H18" s="27"/>
      <c r="I18" s="31"/>
      <c r="J18" s="31"/>
      <c r="K18" s="27"/>
      <c r="L18" s="31"/>
    </row>
    <row r="19" spans="1:12" s="1" customFormat="1" ht="19.149999999999999" customHeight="1" x14ac:dyDescent="0.2">
      <c r="A19" s="20" t="s">
        <v>113</v>
      </c>
      <c r="B19" s="20" t="s">
        <v>113</v>
      </c>
      <c r="C19" s="21"/>
      <c r="D19" s="22">
        <v>906317.96</v>
      </c>
      <c r="E19" s="22">
        <v>2994524.03</v>
      </c>
      <c r="F19" s="23">
        <v>-2088206.07</v>
      </c>
      <c r="G19" s="24">
        <v>-0.69734156382775803</v>
      </c>
      <c r="H19" s="21"/>
      <c r="I19" s="22">
        <v>2750812.08</v>
      </c>
      <c r="J19" s="22">
        <v>5378779.9199999999</v>
      </c>
      <c r="K19" s="23">
        <v>-2627967.84</v>
      </c>
      <c r="L19" s="24">
        <v>-0.48858065938492601</v>
      </c>
    </row>
    <row r="20" spans="1:12" s="1" customFormat="1" ht="19.149999999999999" customHeight="1" x14ac:dyDescent="0.2">
      <c r="A20" s="25" t="s">
        <v>113</v>
      </c>
      <c r="B20" s="26" t="s">
        <v>107</v>
      </c>
      <c r="C20" s="27"/>
      <c r="D20" s="28">
        <v>906317.96</v>
      </c>
      <c r="E20" s="28">
        <v>2994524.03</v>
      </c>
      <c r="F20" s="29">
        <v>-2088206.07</v>
      </c>
      <c r="G20" s="30">
        <v>-1.0706437611947499</v>
      </c>
      <c r="H20" s="27"/>
      <c r="I20" s="28">
        <v>2750812.08</v>
      </c>
      <c r="J20" s="28">
        <v>5378779.9199999999</v>
      </c>
      <c r="K20" s="29">
        <v>-2627967.84</v>
      </c>
      <c r="L20" s="30">
        <v>-0.64651899873941998</v>
      </c>
    </row>
    <row r="21" spans="1:12" s="1" customFormat="1" ht="11.1" customHeight="1" x14ac:dyDescent="0.2">
      <c r="A21" s="31"/>
      <c r="B21" s="27"/>
      <c r="C21" s="27"/>
      <c r="D21" s="31"/>
      <c r="E21" s="31"/>
      <c r="F21" s="31"/>
      <c r="G21" s="31"/>
      <c r="H21" s="27"/>
      <c r="I21" s="31"/>
      <c r="J21" s="31"/>
      <c r="K21" s="27"/>
      <c r="L21" s="31"/>
    </row>
    <row r="22" spans="1:12" s="1" customFormat="1" ht="19.149999999999999" customHeight="1" x14ac:dyDescent="0.2">
      <c r="A22" s="20" t="s">
        <v>114</v>
      </c>
      <c r="B22" s="20" t="s">
        <v>115</v>
      </c>
      <c r="C22" s="21"/>
      <c r="D22" s="22">
        <v>3143360.39</v>
      </c>
      <c r="E22" s="22">
        <v>3021896.68</v>
      </c>
      <c r="F22" s="22">
        <v>121463.71</v>
      </c>
      <c r="G22" s="24">
        <v>4.0194527762610302E-2</v>
      </c>
      <c r="H22" s="21"/>
      <c r="I22" s="22">
        <v>5649560.8300000001</v>
      </c>
      <c r="J22" s="22">
        <v>5871399.9400000004</v>
      </c>
      <c r="K22" s="23">
        <v>-221839.109999999</v>
      </c>
      <c r="L22" s="24">
        <v>-3.7783001033310497E-2</v>
      </c>
    </row>
    <row r="23" spans="1:12" s="1" customFormat="1" ht="19.149999999999999" customHeight="1" x14ac:dyDescent="0.2">
      <c r="A23" s="20" t="s">
        <v>114</v>
      </c>
      <c r="B23" s="20" t="s">
        <v>115</v>
      </c>
      <c r="C23" s="21"/>
      <c r="D23" s="22"/>
      <c r="E23" s="22">
        <v>200000</v>
      </c>
      <c r="F23" s="23">
        <v>-200000</v>
      </c>
      <c r="G23" s="24">
        <v>-1</v>
      </c>
      <c r="H23" s="21"/>
      <c r="I23" s="22"/>
      <c r="J23" s="22">
        <v>200000</v>
      </c>
      <c r="K23" s="23">
        <v>-200000</v>
      </c>
      <c r="L23" s="24">
        <v>-1</v>
      </c>
    </row>
    <row r="24" spans="1:12" s="1" customFormat="1" ht="19.149999999999999" customHeight="1" x14ac:dyDescent="0.2">
      <c r="A24" s="25" t="s">
        <v>114</v>
      </c>
      <c r="B24" s="26" t="s">
        <v>107</v>
      </c>
      <c r="C24" s="27"/>
      <c r="D24" s="28">
        <v>3143360.39</v>
      </c>
      <c r="E24" s="28">
        <v>3221896.68</v>
      </c>
      <c r="F24" s="29">
        <v>-78536.289999999994</v>
      </c>
      <c r="G24" s="30">
        <v>-2.4676549316491301E-2</v>
      </c>
      <c r="H24" s="27"/>
      <c r="I24" s="28">
        <v>5649560.8300000001</v>
      </c>
      <c r="J24" s="28">
        <v>6071399.9400000004</v>
      </c>
      <c r="K24" s="29">
        <v>-421839.109999999</v>
      </c>
      <c r="L24" s="30">
        <v>-7.1980295519750201E-2</v>
      </c>
    </row>
    <row r="25" spans="1:12" s="1" customFormat="1" ht="11.1" customHeight="1" x14ac:dyDescent="0.2">
      <c r="A25" s="31"/>
      <c r="B25" s="27"/>
      <c r="C25" s="27"/>
      <c r="D25" s="31"/>
      <c r="E25" s="31"/>
      <c r="F25" s="31"/>
      <c r="G25" s="31"/>
      <c r="H25" s="27"/>
      <c r="I25" s="31"/>
      <c r="J25" s="31"/>
      <c r="K25" s="27"/>
      <c r="L25" s="31"/>
    </row>
    <row r="26" spans="1:12" s="1" customFormat="1" ht="19.149999999999999" customHeight="1" x14ac:dyDescent="0.2">
      <c r="A26" s="20" t="s">
        <v>116</v>
      </c>
      <c r="B26" s="20" t="s">
        <v>116</v>
      </c>
      <c r="C26" s="21"/>
      <c r="D26" s="22">
        <v>105528469.88</v>
      </c>
      <c r="E26" s="22">
        <v>98068818.469999999</v>
      </c>
      <c r="F26" s="22">
        <v>7459651.4100000001</v>
      </c>
      <c r="G26" s="24">
        <v>7.6065476533521803E-2</v>
      </c>
      <c r="H26" s="21"/>
      <c r="I26" s="22">
        <v>210547136.78</v>
      </c>
      <c r="J26" s="22">
        <v>194035402.38999999</v>
      </c>
      <c r="K26" s="22">
        <v>16511734.390000001</v>
      </c>
      <c r="L26" s="24">
        <v>8.5096503971024695E-2</v>
      </c>
    </row>
    <row r="27" spans="1:12" s="1" customFormat="1" ht="19.149999999999999" customHeight="1" x14ac:dyDescent="0.2">
      <c r="A27" s="25" t="s">
        <v>116</v>
      </c>
      <c r="B27" s="26" t="s">
        <v>107</v>
      </c>
      <c r="C27" s="27"/>
      <c r="D27" s="28">
        <v>105528469.88</v>
      </c>
      <c r="E27" s="28">
        <v>98068818.469999999</v>
      </c>
      <c r="F27" s="28">
        <v>7459651.4100000001</v>
      </c>
      <c r="G27" s="30">
        <v>7.3278494723134593E-2</v>
      </c>
      <c r="H27" s="27"/>
      <c r="I27" s="28">
        <v>210547136.78</v>
      </c>
      <c r="J27" s="28">
        <v>194035402.38999999</v>
      </c>
      <c r="K27" s="28">
        <v>16511734.390000001</v>
      </c>
      <c r="L27" s="30">
        <v>8.1623564001915602E-2</v>
      </c>
    </row>
    <row r="28" spans="1:12" s="1" customFormat="1" ht="11.1" customHeight="1" x14ac:dyDescent="0.2">
      <c r="A28" s="31"/>
      <c r="B28" s="27"/>
      <c r="C28" s="27"/>
      <c r="D28" s="31"/>
      <c r="E28" s="31"/>
      <c r="F28" s="31"/>
      <c r="G28" s="31"/>
      <c r="H28" s="27"/>
      <c r="I28" s="31"/>
      <c r="J28" s="31"/>
      <c r="K28" s="27"/>
      <c r="L28" s="31"/>
    </row>
    <row r="29" spans="1:12" s="1" customFormat="1" ht="19.149999999999999" customHeight="1" x14ac:dyDescent="0.2">
      <c r="A29" s="20" t="s">
        <v>117</v>
      </c>
      <c r="B29" s="20" t="s">
        <v>117</v>
      </c>
      <c r="C29" s="21"/>
      <c r="D29" s="22">
        <v>526676.98</v>
      </c>
      <c r="E29" s="22">
        <v>1161478.02</v>
      </c>
      <c r="F29" s="23">
        <v>-634801.04</v>
      </c>
      <c r="G29" s="24">
        <v>-0.54654589158734102</v>
      </c>
      <c r="H29" s="21"/>
      <c r="I29" s="22">
        <v>1390568.77</v>
      </c>
      <c r="J29" s="22">
        <v>3379394.51</v>
      </c>
      <c r="K29" s="23">
        <v>-1988825.74</v>
      </c>
      <c r="L29" s="24">
        <v>-0.58851540834159699</v>
      </c>
    </row>
    <row r="30" spans="1:12" s="1" customFormat="1" ht="19.149999999999999" customHeight="1" x14ac:dyDescent="0.2">
      <c r="A30" s="25" t="s">
        <v>117</v>
      </c>
      <c r="B30" s="26" t="s">
        <v>107</v>
      </c>
      <c r="C30" s="27"/>
      <c r="D30" s="28">
        <v>526676.98</v>
      </c>
      <c r="E30" s="28">
        <v>1161478.02</v>
      </c>
      <c r="F30" s="29">
        <v>-634801.04</v>
      </c>
      <c r="G30" s="30">
        <v>-0.75206487555941304</v>
      </c>
      <c r="H30" s="27"/>
      <c r="I30" s="28">
        <v>1390568.77</v>
      </c>
      <c r="J30" s="28">
        <v>3379394.51</v>
      </c>
      <c r="K30" s="29">
        <v>-1988825.74</v>
      </c>
      <c r="L30" s="30">
        <v>-0.83389561858430095</v>
      </c>
    </row>
    <row r="31" spans="1:12" s="1" customFormat="1" ht="11.1" customHeight="1" x14ac:dyDescent="0.2">
      <c r="A31" s="31"/>
      <c r="B31" s="27"/>
      <c r="C31" s="27"/>
      <c r="D31" s="31"/>
      <c r="E31" s="31"/>
      <c r="F31" s="31"/>
      <c r="G31" s="31"/>
      <c r="H31" s="27"/>
      <c r="I31" s="31"/>
      <c r="J31" s="31"/>
      <c r="K31" s="27"/>
      <c r="L31" s="31"/>
    </row>
    <row r="32" spans="1:12" s="1" customFormat="1" ht="19.149999999999999" customHeight="1" x14ac:dyDescent="0.2">
      <c r="A32" s="20" t="s">
        <v>118</v>
      </c>
      <c r="B32" s="20" t="s">
        <v>119</v>
      </c>
      <c r="C32" s="21"/>
      <c r="D32" s="22">
        <v>509790.09</v>
      </c>
      <c r="E32" s="22">
        <v>626683.73</v>
      </c>
      <c r="F32" s="23">
        <v>-116893.64</v>
      </c>
      <c r="G32" s="24">
        <v>-0.18652732535437</v>
      </c>
      <c r="H32" s="21"/>
      <c r="I32" s="22">
        <v>1372028.68</v>
      </c>
      <c r="J32" s="22">
        <v>1848121.4</v>
      </c>
      <c r="K32" s="23">
        <v>-476092.72</v>
      </c>
      <c r="L32" s="24">
        <v>-0.25760900771994699</v>
      </c>
    </row>
    <row r="33" spans="1:12" s="1" customFormat="1" ht="19.149999999999999" customHeight="1" x14ac:dyDescent="0.2">
      <c r="A33" s="20" t="s">
        <v>118</v>
      </c>
      <c r="B33" s="20" t="s">
        <v>120</v>
      </c>
      <c r="C33" s="21"/>
      <c r="D33" s="22">
        <v>58500000</v>
      </c>
      <c r="E33" s="22">
        <v>56500000</v>
      </c>
      <c r="F33" s="22">
        <v>2000000</v>
      </c>
      <c r="G33" s="24">
        <v>3.5398230088495602E-2</v>
      </c>
      <c r="H33" s="21"/>
      <c r="I33" s="22">
        <v>58500000</v>
      </c>
      <c r="J33" s="22">
        <v>56500000</v>
      </c>
      <c r="K33" s="22">
        <v>2000000</v>
      </c>
      <c r="L33" s="24">
        <v>3.5398230088495602E-2</v>
      </c>
    </row>
    <row r="34" spans="1:12" s="1" customFormat="1" ht="19.149999999999999" customHeight="1" x14ac:dyDescent="0.2">
      <c r="A34" s="20" t="s">
        <v>118</v>
      </c>
      <c r="B34" s="20" t="s">
        <v>121</v>
      </c>
      <c r="C34" s="21"/>
      <c r="D34" s="22">
        <v>1555734</v>
      </c>
      <c r="E34" s="22">
        <v>1785719</v>
      </c>
      <c r="F34" s="23">
        <v>-229985</v>
      </c>
      <c r="G34" s="24">
        <v>-0.12879125999107399</v>
      </c>
      <c r="H34" s="21"/>
      <c r="I34" s="22">
        <v>1555734</v>
      </c>
      <c r="J34" s="22">
        <v>1785719</v>
      </c>
      <c r="K34" s="23">
        <v>-229985</v>
      </c>
      <c r="L34" s="24">
        <v>-0.12879125999107399</v>
      </c>
    </row>
    <row r="35" spans="1:12" s="1" customFormat="1" ht="19.149999999999999" customHeight="1" x14ac:dyDescent="0.2">
      <c r="A35" s="25" t="s">
        <v>118</v>
      </c>
      <c r="B35" s="26" t="s">
        <v>107</v>
      </c>
      <c r="C35" s="27"/>
      <c r="D35" s="28">
        <v>60565524.090000004</v>
      </c>
      <c r="E35" s="28">
        <v>58912402.729999997</v>
      </c>
      <c r="F35" s="28">
        <v>1653121.36</v>
      </c>
      <c r="G35" s="30">
        <v>2.7672414545500498E-2</v>
      </c>
      <c r="H35" s="27"/>
      <c r="I35" s="28">
        <v>61427762.68</v>
      </c>
      <c r="J35" s="28">
        <v>60133840.399999999</v>
      </c>
      <c r="K35" s="28">
        <v>1293922.28</v>
      </c>
      <c r="L35" s="30">
        <v>2.1288338541380802E-2</v>
      </c>
    </row>
    <row r="36" spans="1:12" s="1" customFormat="1" ht="11.1" customHeight="1" x14ac:dyDescent="0.2">
      <c r="A36" s="31"/>
      <c r="B36" s="27"/>
      <c r="C36" s="27"/>
      <c r="D36" s="31"/>
      <c r="E36" s="31"/>
      <c r="F36" s="31"/>
      <c r="G36" s="31"/>
      <c r="H36" s="27"/>
      <c r="I36" s="31"/>
      <c r="J36" s="31"/>
      <c r="K36" s="27"/>
      <c r="L36" s="31"/>
    </row>
    <row r="37" spans="1:12" s="1" customFormat="1" ht="19.149999999999999" customHeight="1" x14ac:dyDescent="0.2">
      <c r="A37" s="20" t="s">
        <v>122</v>
      </c>
      <c r="B37" s="20" t="s">
        <v>122</v>
      </c>
      <c r="C37" s="21"/>
      <c r="D37" s="22">
        <v>887481.83</v>
      </c>
      <c r="E37" s="22">
        <v>879602.78</v>
      </c>
      <c r="F37" s="22">
        <v>7879.0499999999302</v>
      </c>
      <c r="G37" s="24">
        <v>8.9575092065988394E-3</v>
      </c>
      <c r="H37" s="21"/>
      <c r="I37" s="22">
        <v>1782857.14</v>
      </c>
      <c r="J37" s="22">
        <v>1703435.33</v>
      </c>
      <c r="K37" s="22">
        <v>79421.8100000001</v>
      </c>
      <c r="L37" s="24">
        <v>4.6624493810399001E-2</v>
      </c>
    </row>
    <row r="38" spans="1:12" s="1" customFormat="1" ht="19.149999999999999" customHeight="1" x14ac:dyDescent="0.2">
      <c r="A38" s="25" t="s">
        <v>122</v>
      </c>
      <c r="B38" s="26" t="s">
        <v>107</v>
      </c>
      <c r="C38" s="27"/>
      <c r="D38" s="28">
        <v>887481.83</v>
      </c>
      <c r="E38" s="28">
        <v>879602.78</v>
      </c>
      <c r="F38" s="28">
        <v>7879.0499999999302</v>
      </c>
      <c r="G38" s="30">
        <v>8.9175696006994608E-3</v>
      </c>
      <c r="H38" s="27"/>
      <c r="I38" s="28">
        <v>1782857.14</v>
      </c>
      <c r="J38" s="28">
        <v>1703435.33</v>
      </c>
      <c r="K38" s="28">
        <v>79421.8100000001</v>
      </c>
      <c r="L38" s="30">
        <v>4.55623334435852E-2</v>
      </c>
    </row>
    <row r="39" spans="1:12" s="1" customFormat="1" ht="11.1" customHeight="1" x14ac:dyDescent="0.2">
      <c r="A39" s="31"/>
      <c r="B39" s="27"/>
      <c r="C39" s="27"/>
      <c r="D39" s="31"/>
      <c r="E39" s="31"/>
      <c r="F39" s="31"/>
      <c r="G39" s="31"/>
      <c r="H39" s="27"/>
      <c r="I39" s="31"/>
      <c r="J39" s="31"/>
      <c r="K39" s="27"/>
      <c r="L39" s="31"/>
    </row>
    <row r="40" spans="1:12" s="1" customFormat="1" ht="19.149999999999999" customHeight="1" x14ac:dyDescent="0.2">
      <c r="A40" s="20" t="s">
        <v>123</v>
      </c>
      <c r="B40" s="20" t="s">
        <v>119</v>
      </c>
      <c r="C40" s="21"/>
      <c r="D40" s="22">
        <v>4308.3999999999996</v>
      </c>
      <c r="E40" s="22">
        <v>9788.42</v>
      </c>
      <c r="F40" s="23">
        <v>-5480.02</v>
      </c>
      <c r="G40" s="24">
        <v>-0.55984724807476605</v>
      </c>
      <c r="H40" s="21"/>
      <c r="I40" s="22">
        <v>10738.88</v>
      </c>
      <c r="J40" s="22">
        <v>18485.39</v>
      </c>
      <c r="K40" s="23">
        <v>-7746.51</v>
      </c>
      <c r="L40" s="24">
        <v>-0.41906121537062502</v>
      </c>
    </row>
    <row r="41" spans="1:12" s="1" customFormat="1" ht="19.149999999999999" customHeight="1" x14ac:dyDescent="0.2">
      <c r="A41" s="20" t="s">
        <v>123</v>
      </c>
      <c r="B41" s="20" t="s">
        <v>88</v>
      </c>
      <c r="C41" s="21"/>
      <c r="D41" s="22">
        <v>2330335.04</v>
      </c>
      <c r="E41" s="22">
        <v>2279871.31</v>
      </c>
      <c r="F41" s="22">
        <v>50463.73</v>
      </c>
      <c r="G41" s="24">
        <v>2.2134464247457901E-2</v>
      </c>
      <c r="H41" s="21"/>
      <c r="I41" s="22">
        <v>5000000</v>
      </c>
      <c r="J41" s="22">
        <v>5000000</v>
      </c>
      <c r="K41" s="22">
        <v>0</v>
      </c>
      <c r="L41" s="24">
        <v>0</v>
      </c>
    </row>
    <row r="42" spans="1:12" s="1" customFormat="1" ht="19.149999999999999" customHeight="1" x14ac:dyDescent="0.2">
      <c r="A42" s="25" t="s">
        <v>123</v>
      </c>
      <c r="B42" s="26" t="s">
        <v>107</v>
      </c>
      <c r="C42" s="27"/>
      <c r="D42" s="28">
        <v>2334643.44</v>
      </c>
      <c r="E42" s="28">
        <v>2289659.73</v>
      </c>
      <c r="F42" s="28">
        <v>44983.71</v>
      </c>
      <c r="G42" s="30">
        <v>1.9455346393303201E-2</v>
      </c>
      <c r="H42" s="27"/>
      <c r="I42" s="28">
        <v>5010738.88</v>
      </c>
      <c r="J42" s="28">
        <v>5018485.3899999997</v>
      </c>
      <c r="K42" s="29">
        <v>-7746.51</v>
      </c>
      <c r="L42" s="30">
        <v>-1.54478747138432E-3</v>
      </c>
    </row>
    <row r="43" spans="1:12" s="1" customFormat="1" ht="11.1" customHeight="1" x14ac:dyDescent="0.2">
      <c r="A43" s="31"/>
      <c r="B43" s="27"/>
      <c r="C43" s="27"/>
      <c r="D43" s="31"/>
      <c r="E43" s="31"/>
      <c r="F43" s="31"/>
      <c r="G43" s="31"/>
      <c r="H43" s="27"/>
      <c r="I43" s="31"/>
      <c r="J43" s="31"/>
      <c r="K43" s="27"/>
      <c r="L43" s="31"/>
    </row>
    <row r="44" spans="1:12" s="1" customFormat="1" ht="19.149999999999999" customHeight="1" x14ac:dyDescent="0.2">
      <c r="A44" s="32"/>
      <c r="B44" s="33" t="s">
        <v>100</v>
      </c>
      <c r="C44" s="27"/>
      <c r="D44" s="28">
        <v>326719021.08999997</v>
      </c>
      <c r="E44" s="28">
        <v>315116107.55000001</v>
      </c>
      <c r="F44" s="28">
        <v>11602913.539999999</v>
      </c>
      <c r="G44" s="30">
        <v>4.0409778159895E-2</v>
      </c>
      <c r="H44" s="27"/>
      <c r="I44" s="28">
        <v>460293908.26999998</v>
      </c>
      <c r="J44" s="28">
        <v>442061909.06999999</v>
      </c>
      <c r="K44" s="28">
        <v>18231999.199999999</v>
      </c>
      <c r="L44" s="30">
        <v>4.0409778159895E-2</v>
      </c>
    </row>
    <row r="45" spans="1:12" ht="12.75" x14ac:dyDescent="0.2"/>
    <row r="46" spans="1:12" ht="12.75" x14ac:dyDescent="0.2"/>
    <row r="47" spans="1:12" ht="12.75" x14ac:dyDescent="0.2"/>
    <row r="48" spans="1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</sheetData>
  <pageMargins left="0.45" right="0.45" top="0.5" bottom="0.6" header="0.3" footer="0.3"/>
  <pageSetup scale="72" fitToHeight="0" orientation="landscape" r:id="rId1"/>
  <headerFooter scaleWithDoc="0" alignWithMargins="0">
    <oddFooter>&amp;L&amp;8Page &amp;P of &amp;N&amp;R&amp;8&amp;F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77"/>
  <sheetViews>
    <sheetView zoomScaleNormal="100" zoomScaleSheetLayoutView="85" workbookViewId="0">
      <pane ySplit="1" topLeftCell="A24" activePane="bottomLeft" state="frozen"/>
      <selection activeCell="T12" sqref="T12"/>
      <selection pane="bottomLeft" activeCell="T12" sqref="T12"/>
    </sheetView>
  </sheetViews>
  <sheetFormatPr defaultRowHeight="15" x14ac:dyDescent="0.2"/>
  <cols>
    <col min="1" max="1" width="21.7109375" customWidth="1"/>
    <col min="2" max="2" width="30.7109375" customWidth="1"/>
    <col min="3" max="3" width="12.42578125" customWidth="1"/>
    <col min="4" max="4" width="25.85546875" customWidth="1"/>
    <col min="5" max="5" width="9" customWidth="1"/>
    <col min="6" max="6" width="37.7109375" customWidth="1"/>
    <col min="7" max="7" width="2.85546875" customWidth="1"/>
    <col min="8" max="8" width="10.5703125" customWidth="1"/>
    <col min="9" max="9" width="11.42578125" customWidth="1"/>
    <col min="10" max="10" width="12.5703125" customWidth="1"/>
    <col min="11" max="11" width="14.5703125" customWidth="1"/>
    <col min="12" max="12" width="2" customWidth="1"/>
    <col min="13" max="13" width="10.5703125" customWidth="1"/>
    <col min="14" max="14" width="11.42578125" customWidth="1"/>
    <col min="15" max="15" width="11.5703125" customWidth="1"/>
    <col min="16" max="16" width="13.85546875" customWidth="1"/>
  </cols>
  <sheetData>
    <row r="1" spans="1:16" s="1" customFormat="1" ht="34.700000000000003" customHeight="1" x14ac:dyDescent="0.2">
      <c r="A1" s="17" t="s">
        <v>0</v>
      </c>
      <c r="B1" s="17" t="s">
        <v>31</v>
      </c>
      <c r="C1" s="17" t="s">
        <v>124</v>
      </c>
      <c r="D1" s="17" t="s">
        <v>125</v>
      </c>
      <c r="E1" s="17" t="s">
        <v>126</v>
      </c>
      <c r="F1" s="17" t="s">
        <v>127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7" customHeight="1" x14ac:dyDescent="0.2">
      <c r="A2" s="4" t="s">
        <v>29</v>
      </c>
      <c r="B2" s="4" t="s">
        <v>78</v>
      </c>
      <c r="C2" s="35">
        <v>4060090000</v>
      </c>
      <c r="D2" s="13" t="s">
        <v>128</v>
      </c>
      <c r="E2" s="36" t="s">
        <v>129</v>
      </c>
      <c r="F2" s="13" t="s">
        <v>130</v>
      </c>
      <c r="H2" s="5"/>
      <c r="I2" s="5"/>
      <c r="J2" s="5"/>
      <c r="K2" s="6"/>
      <c r="M2" s="5">
        <v>88042.02</v>
      </c>
      <c r="N2" s="5">
        <v>208508.76</v>
      </c>
      <c r="O2" s="7">
        <v>-120466.74</v>
      </c>
      <c r="P2" s="6">
        <v>-0.57775385552146596</v>
      </c>
    </row>
    <row r="3" spans="1:16" s="1" customFormat="1" ht="19.7" customHeight="1" x14ac:dyDescent="0.2">
      <c r="A3" s="4" t="s">
        <v>29</v>
      </c>
      <c r="B3" s="4" t="s">
        <v>78</v>
      </c>
      <c r="C3" s="35">
        <v>4060090001</v>
      </c>
      <c r="D3" s="13" t="s">
        <v>131</v>
      </c>
      <c r="E3" s="36" t="s">
        <v>129</v>
      </c>
      <c r="F3" s="13" t="s">
        <v>130</v>
      </c>
      <c r="H3" s="7">
        <v>-34019.42</v>
      </c>
      <c r="I3" s="7">
        <v>-42172.46</v>
      </c>
      <c r="J3" s="5">
        <v>8153.03999999998</v>
      </c>
      <c r="K3" s="6">
        <v>-0.19332616593862401</v>
      </c>
      <c r="M3" s="7">
        <v>-130186.44</v>
      </c>
      <c r="N3" s="7">
        <v>-247684.95</v>
      </c>
      <c r="O3" s="5">
        <v>117498.51</v>
      </c>
      <c r="P3" s="6">
        <v>-0.474386958109486</v>
      </c>
    </row>
    <row r="4" spans="1:16" s="1" customFormat="1" ht="19.7" customHeight="1" x14ac:dyDescent="0.2">
      <c r="A4" s="4" t="s">
        <v>29</v>
      </c>
      <c r="B4" s="4" t="s">
        <v>78</v>
      </c>
      <c r="C4" s="35">
        <v>4060090002</v>
      </c>
      <c r="D4" s="13" t="s">
        <v>132</v>
      </c>
      <c r="E4" s="36" t="s">
        <v>129</v>
      </c>
      <c r="F4" s="13" t="s">
        <v>130</v>
      </c>
      <c r="H4" s="5">
        <v>2267.6</v>
      </c>
      <c r="I4" s="5">
        <v>8558.25</v>
      </c>
      <c r="J4" s="7">
        <v>-6290.65</v>
      </c>
      <c r="K4" s="6">
        <v>-0.73503928957438702</v>
      </c>
      <c r="M4" s="5">
        <v>10392.6</v>
      </c>
      <c r="N4" s="5">
        <v>5561.98</v>
      </c>
      <c r="O4" s="5">
        <v>4830.62</v>
      </c>
      <c r="P4" s="6">
        <v>0.86850725820661001</v>
      </c>
    </row>
    <row r="5" spans="1:16" s="1" customFormat="1" ht="19.7" customHeight="1" x14ac:dyDescent="0.2">
      <c r="A5" s="4" t="s">
        <v>29</v>
      </c>
      <c r="B5" s="4" t="s">
        <v>78</v>
      </c>
      <c r="C5" s="35">
        <v>4160400000</v>
      </c>
      <c r="D5" s="13" t="s">
        <v>133</v>
      </c>
      <c r="E5" s="36" t="s">
        <v>129</v>
      </c>
      <c r="F5" s="13" t="s">
        <v>130</v>
      </c>
      <c r="H5" s="5">
        <v>9000</v>
      </c>
      <c r="I5" s="5">
        <v>8000</v>
      </c>
      <c r="J5" s="5">
        <v>1000</v>
      </c>
      <c r="K5" s="6">
        <v>0.125</v>
      </c>
      <c r="M5" s="5">
        <v>14978.52</v>
      </c>
      <c r="N5" s="5">
        <v>9000</v>
      </c>
      <c r="O5" s="5">
        <v>5978.52</v>
      </c>
      <c r="P5" s="6">
        <v>0.66427999999999998</v>
      </c>
    </row>
    <row r="6" spans="1:16" s="1" customFormat="1" ht="19.7" customHeight="1" x14ac:dyDescent="0.2">
      <c r="A6" s="37"/>
      <c r="B6" s="37"/>
      <c r="C6" s="38"/>
      <c r="D6" s="16"/>
      <c r="E6" s="38"/>
      <c r="F6" s="8" t="s">
        <v>134</v>
      </c>
      <c r="G6" s="9"/>
      <c r="H6" s="12">
        <v>-22751.82</v>
      </c>
      <c r="I6" s="12">
        <v>-25614.21</v>
      </c>
      <c r="J6" s="10">
        <v>2862.3899999999799</v>
      </c>
      <c r="K6" s="11">
        <v>-0.111750079350488</v>
      </c>
      <c r="L6" s="9"/>
      <c r="M6" s="12">
        <v>-16773.299999999901</v>
      </c>
      <c r="N6" s="12">
        <v>-24614.21</v>
      </c>
      <c r="O6" s="10">
        <v>7840.9100000001499</v>
      </c>
      <c r="P6" s="11">
        <v>-0.31855216966135202</v>
      </c>
    </row>
    <row r="7" spans="1:16" s="1" customFormat="1" ht="11.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s="1" customFormat="1" ht="19.7" customHeight="1" x14ac:dyDescent="0.2">
      <c r="A8" s="4" t="s">
        <v>29</v>
      </c>
      <c r="B8" s="4" t="s">
        <v>79</v>
      </c>
      <c r="C8" s="35">
        <v>4360060000</v>
      </c>
      <c r="D8" s="13" t="s">
        <v>135</v>
      </c>
      <c r="E8" s="36" t="s">
        <v>136</v>
      </c>
      <c r="F8" s="13" t="s">
        <v>137</v>
      </c>
      <c r="H8" s="5">
        <v>500</v>
      </c>
      <c r="I8" s="5">
        <v>8659.2199999999993</v>
      </c>
      <c r="J8" s="7">
        <v>-8159.22</v>
      </c>
      <c r="K8" s="6">
        <v>-0.94225807867221301</v>
      </c>
      <c r="M8" s="5">
        <v>2277</v>
      </c>
      <c r="N8" s="5">
        <v>8659.2199999999993</v>
      </c>
      <c r="O8" s="7">
        <v>-6382.22</v>
      </c>
      <c r="P8" s="6">
        <v>-0.73704329027325799</v>
      </c>
    </row>
    <row r="9" spans="1:16" s="1" customFormat="1" ht="19.7" customHeight="1" x14ac:dyDescent="0.2">
      <c r="A9" s="37"/>
      <c r="B9" s="37"/>
      <c r="C9" s="38"/>
      <c r="D9" s="16"/>
      <c r="E9" s="38"/>
      <c r="F9" s="8" t="s">
        <v>138</v>
      </c>
      <c r="G9" s="9"/>
      <c r="H9" s="10">
        <v>500</v>
      </c>
      <c r="I9" s="10">
        <v>8659.2199999999993</v>
      </c>
      <c r="J9" s="12">
        <v>-8159.22</v>
      </c>
      <c r="K9" s="11">
        <v>-0.94225807867221301</v>
      </c>
      <c r="L9" s="9"/>
      <c r="M9" s="10">
        <v>2277</v>
      </c>
      <c r="N9" s="10">
        <v>8659.2199999999993</v>
      </c>
      <c r="O9" s="12">
        <v>-6382.22</v>
      </c>
      <c r="P9" s="11">
        <v>-0.73704329027325799</v>
      </c>
    </row>
    <row r="10" spans="1:16" s="1" customFormat="1" ht="11.1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s="1" customFormat="1" ht="19.7" customHeight="1" x14ac:dyDescent="0.2">
      <c r="A11" s="4" t="s">
        <v>29</v>
      </c>
      <c r="B11" s="4" t="s">
        <v>80</v>
      </c>
      <c r="C11" s="35">
        <v>4160190000</v>
      </c>
      <c r="D11" s="13" t="s">
        <v>139</v>
      </c>
      <c r="E11" s="36" t="s">
        <v>129</v>
      </c>
      <c r="F11" s="13" t="s">
        <v>130</v>
      </c>
      <c r="H11" s="5">
        <v>35230.92</v>
      </c>
      <c r="I11" s="5">
        <v>45550.84</v>
      </c>
      <c r="J11" s="7">
        <v>-10319.92</v>
      </c>
      <c r="K11" s="6">
        <v>-0.22655828081326301</v>
      </c>
      <c r="M11" s="5">
        <v>65939.08</v>
      </c>
      <c r="N11" s="5">
        <v>53322.92</v>
      </c>
      <c r="O11" s="5">
        <v>12616.16</v>
      </c>
      <c r="P11" s="6">
        <v>0.23659919599301801</v>
      </c>
    </row>
    <row r="12" spans="1:16" s="1" customFormat="1" ht="19.7" customHeight="1" x14ac:dyDescent="0.2">
      <c r="A12" s="4" t="s">
        <v>29</v>
      </c>
      <c r="B12" s="4" t="s">
        <v>80</v>
      </c>
      <c r="C12" s="35">
        <v>4160190001</v>
      </c>
      <c r="D12" s="13" t="s">
        <v>140</v>
      </c>
      <c r="E12" s="36" t="s">
        <v>129</v>
      </c>
      <c r="F12" s="13" t="s">
        <v>130</v>
      </c>
      <c r="H12" s="5">
        <v>1.49</v>
      </c>
      <c r="I12" s="5">
        <v>8.52</v>
      </c>
      <c r="J12" s="7">
        <v>-7.03</v>
      </c>
      <c r="K12" s="6">
        <v>-0.82511737089201898</v>
      </c>
      <c r="M12" s="5">
        <v>2.6</v>
      </c>
      <c r="N12" s="5">
        <v>8.52</v>
      </c>
      <c r="O12" s="7">
        <v>-5.92</v>
      </c>
      <c r="P12" s="6">
        <v>-0.69483568075117397</v>
      </c>
    </row>
    <row r="13" spans="1:16" s="1" customFormat="1" ht="19.7" customHeight="1" x14ac:dyDescent="0.2">
      <c r="A13" s="4" t="s">
        <v>29</v>
      </c>
      <c r="B13" s="4" t="s">
        <v>80</v>
      </c>
      <c r="C13" s="35">
        <v>4160190002</v>
      </c>
      <c r="D13" s="13" t="s">
        <v>141</v>
      </c>
      <c r="E13" s="36" t="s">
        <v>129</v>
      </c>
      <c r="F13" s="13" t="s">
        <v>130</v>
      </c>
      <c r="H13" s="5">
        <v>2450</v>
      </c>
      <c r="I13" s="5">
        <v>4134</v>
      </c>
      <c r="J13" s="7">
        <v>-1684</v>
      </c>
      <c r="K13" s="6">
        <v>-0.407353652636672</v>
      </c>
      <c r="M13" s="5">
        <v>2450</v>
      </c>
      <c r="N13" s="5">
        <v>4134</v>
      </c>
      <c r="O13" s="7">
        <v>-1684</v>
      </c>
      <c r="P13" s="6">
        <v>-0.407353652636672</v>
      </c>
    </row>
    <row r="14" spans="1:16" s="1" customFormat="1" ht="19.7" customHeight="1" x14ac:dyDescent="0.2">
      <c r="A14" s="37"/>
      <c r="B14" s="37"/>
      <c r="C14" s="38"/>
      <c r="D14" s="16"/>
      <c r="E14" s="38"/>
      <c r="F14" s="8" t="s">
        <v>142</v>
      </c>
      <c r="G14" s="9"/>
      <c r="H14" s="10">
        <v>37682.410000000003</v>
      </c>
      <c r="I14" s="10">
        <v>49693.36</v>
      </c>
      <c r="J14" s="12">
        <v>-12010.95</v>
      </c>
      <c r="K14" s="11">
        <v>-0.24170130576801399</v>
      </c>
      <c r="L14" s="9"/>
      <c r="M14" s="10">
        <v>68391.679999999993</v>
      </c>
      <c r="N14" s="10">
        <v>57465.440000000002</v>
      </c>
      <c r="O14" s="10">
        <v>10926.24</v>
      </c>
      <c r="P14" s="11">
        <v>0.190135845127089</v>
      </c>
    </row>
    <row r="15" spans="1:16" s="1" customFormat="1" ht="11.1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s="1" customFormat="1" ht="19.7" customHeight="1" x14ac:dyDescent="0.2">
      <c r="A16" s="4" t="s">
        <v>29</v>
      </c>
      <c r="B16" s="4" t="s">
        <v>81</v>
      </c>
      <c r="C16" s="35">
        <v>4990020000</v>
      </c>
      <c r="D16" s="13" t="s">
        <v>143</v>
      </c>
      <c r="E16" s="36" t="s">
        <v>144</v>
      </c>
      <c r="F16" s="13" t="s">
        <v>145</v>
      </c>
      <c r="H16" s="5"/>
      <c r="I16" s="5">
        <v>319901.95</v>
      </c>
      <c r="J16" s="7">
        <v>-319901.95</v>
      </c>
      <c r="K16" s="6">
        <v>-1</v>
      </c>
      <c r="M16" s="5"/>
      <c r="N16" s="5">
        <v>319901.95</v>
      </c>
      <c r="O16" s="7">
        <v>-319901.95</v>
      </c>
      <c r="P16" s="6">
        <v>-1</v>
      </c>
    </row>
    <row r="17" spans="1:16" s="1" customFormat="1" ht="19.7" customHeight="1" x14ac:dyDescent="0.2">
      <c r="A17" s="37"/>
      <c r="B17" s="37"/>
      <c r="C17" s="38"/>
      <c r="D17" s="16"/>
      <c r="E17" s="38"/>
      <c r="F17" s="8" t="s">
        <v>146</v>
      </c>
      <c r="G17" s="9"/>
      <c r="H17" s="10"/>
      <c r="I17" s="10">
        <v>319901.95</v>
      </c>
      <c r="J17" s="12">
        <v>-319901.95</v>
      </c>
      <c r="K17" s="11">
        <v>-1</v>
      </c>
      <c r="L17" s="9"/>
      <c r="M17" s="10"/>
      <c r="N17" s="10">
        <v>319901.95</v>
      </c>
      <c r="O17" s="12">
        <v>-319901.95</v>
      </c>
      <c r="P17" s="11">
        <v>-1</v>
      </c>
    </row>
    <row r="18" spans="1:16" s="1" customFormat="1" ht="11.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" customFormat="1" ht="19.7" customHeight="1" x14ac:dyDescent="0.2">
      <c r="A19" s="4" t="s">
        <v>29</v>
      </c>
      <c r="B19" s="4" t="s">
        <v>82</v>
      </c>
      <c r="C19" s="35">
        <v>4160180000</v>
      </c>
      <c r="D19" s="13" t="s">
        <v>147</v>
      </c>
      <c r="E19" s="36" t="s">
        <v>148</v>
      </c>
      <c r="F19" s="13" t="s">
        <v>149</v>
      </c>
      <c r="H19" s="5">
        <v>750</v>
      </c>
      <c r="I19" s="5">
        <v>250</v>
      </c>
      <c r="J19" s="5">
        <v>500</v>
      </c>
      <c r="K19" s="6">
        <v>2</v>
      </c>
      <c r="M19" s="5">
        <v>1750</v>
      </c>
      <c r="N19" s="5">
        <v>750</v>
      </c>
      <c r="O19" s="5">
        <v>1000</v>
      </c>
      <c r="P19" s="6">
        <v>1.3333333333333299</v>
      </c>
    </row>
    <row r="20" spans="1:16" s="1" customFormat="1" ht="19.7" customHeight="1" x14ac:dyDescent="0.2">
      <c r="A20" s="37"/>
      <c r="B20" s="37"/>
      <c r="C20" s="38"/>
      <c r="D20" s="16"/>
      <c r="E20" s="38"/>
      <c r="F20" s="8" t="s">
        <v>150</v>
      </c>
      <c r="G20" s="9"/>
      <c r="H20" s="10">
        <v>750</v>
      </c>
      <c r="I20" s="10">
        <v>250</v>
      </c>
      <c r="J20" s="10">
        <v>500</v>
      </c>
      <c r="K20" s="11">
        <v>2</v>
      </c>
      <c r="L20" s="9"/>
      <c r="M20" s="10">
        <v>1750</v>
      </c>
      <c r="N20" s="10">
        <v>750</v>
      </c>
      <c r="O20" s="10">
        <v>1000</v>
      </c>
      <c r="P20" s="11">
        <v>1.3333333333333299</v>
      </c>
    </row>
    <row r="21" spans="1:16" s="1" customFormat="1" ht="11.1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s="1" customFormat="1" ht="19.7" customHeight="1" x14ac:dyDescent="0.2">
      <c r="A22" s="4" t="s">
        <v>29</v>
      </c>
      <c r="B22" s="4" t="s">
        <v>83</v>
      </c>
      <c r="C22" s="35">
        <v>4140320000</v>
      </c>
      <c r="D22" s="13" t="s">
        <v>151</v>
      </c>
      <c r="E22" s="36" t="s">
        <v>152</v>
      </c>
      <c r="F22" s="13" t="s">
        <v>153</v>
      </c>
      <c r="H22" s="5">
        <v>176977.4</v>
      </c>
      <c r="I22" s="5">
        <v>86407.49</v>
      </c>
      <c r="J22" s="5">
        <v>90569.91</v>
      </c>
      <c r="K22" s="6">
        <v>1.0481719813872601</v>
      </c>
      <c r="M22" s="5">
        <v>300635.67</v>
      </c>
      <c r="N22" s="5">
        <v>86407.49</v>
      </c>
      <c r="O22" s="5">
        <v>214228.18</v>
      </c>
      <c r="P22" s="6">
        <v>2.4792778959324</v>
      </c>
    </row>
    <row r="23" spans="1:16" s="1" customFormat="1" ht="19.7" customHeight="1" x14ac:dyDescent="0.2">
      <c r="A23" s="37"/>
      <c r="B23" s="37"/>
      <c r="C23" s="38"/>
      <c r="D23" s="16"/>
      <c r="E23" s="38"/>
      <c r="F23" s="8" t="s">
        <v>154</v>
      </c>
      <c r="G23" s="9"/>
      <c r="H23" s="10">
        <v>176977.4</v>
      </c>
      <c r="I23" s="10">
        <v>86407.49</v>
      </c>
      <c r="J23" s="10">
        <v>90569.91</v>
      </c>
      <c r="K23" s="11">
        <v>1.0481719813872601</v>
      </c>
      <c r="L23" s="9"/>
      <c r="M23" s="10">
        <v>300635.67</v>
      </c>
      <c r="N23" s="10">
        <v>86407.49</v>
      </c>
      <c r="O23" s="10">
        <v>214228.18</v>
      </c>
      <c r="P23" s="11">
        <v>2.4792778959324</v>
      </c>
    </row>
    <row r="24" spans="1:16" s="1" customFormat="1" ht="11.1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s="1" customFormat="1" ht="19.7" customHeight="1" x14ac:dyDescent="0.2">
      <c r="A25" s="4" t="s">
        <v>29</v>
      </c>
      <c r="B25" s="4" t="s">
        <v>84</v>
      </c>
      <c r="C25" s="35">
        <v>4221050000</v>
      </c>
      <c r="D25" s="13" t="s">
        <v>155</v>
      </c>
      <c r="E25" s="36" t="s">
        <v>152</v>
      </c>
      <c r="F25" s="13" t="s">
        <v>153</v>
      </c>
      <c r="H25" s="5">
        <v>131850</v>
      </c>
      <c r="I25" s="5">
        <v>67361.33</v>
      </c>
      <c r="J25" s="5">
        <v>64488.67</v>
      </c>
      <c r="K25" s="6">
        <v>0.95735446434920402</v>
      </c>
      <c r="M25" s="5">
        <v>153800</v>
      </c>
      <c r="N25" s="5">
        <v>91861.33</v>
      </c>
      <c r="O25" s="5">
        <v>61938.67</v>
      </c>
      <c r="P25" s="6">
        <v>0.67426271751127498</v>
      </c>
    </row>
    <row r="26" spans="1:16" s="1" customFormat="1" ht="19.7" customHeight="1" x14ac:dyDescent="0.2">
      <c r="A26" s="37"/>
      <c r="B26" s="37"/>
      <c r="C26" s="38"/>
      <c r="D26" s="16"/>
      <c r="E26" s="38"/>
      <c r="F26" s="8" t="s">
        <v>156</v>
      </c>
      <c r="G26" s="9"/>
      <c r="H26" s="10">
        <v>131850</v>
      </c>
      <c r="I26" s="10">
        <v>67361.33</v>
      </c>
      <c r="J26" s="10">
        <v>64488.67</v>
      </c>
      <c r="K26" s="11">
        <v>0.95735446434920402</v>
      </c>
      <c r="L26" s="9"/>
      <c r="M26" s="10">
        <v>153800</v>
      </c>
      <c r="N26" s="10">
        <v>91861.33</v>
      </c>
      <c r="O26" s="10">
        <v>61938.67</v>
      </c>
      <c r="P26" s="11">
        <v>0.67426271751127498</v>
      </c>
    </row>
    <row r="27" spans="1:16" s="1" customFormat="1" ht="11.1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s="1" customFormat="1" ht="19.7" customHeight="1" x14ac:dyDescent="0.2">
      <c r="A28" s="4" t="s">
        <v>29</v>
      </c>
      <c r="B28" s="4" t="s">
        <v>85</v>
      </c>
      <c r="C28" s="35">
        <v>4223020000</v>
      </c>
      <c r="D28" s="13" t="s">
        <v>157</v>
      </c>
      <c r="E28" s="36" t="s">
        <v>148</v>
      </c>
      <c r="F28" s="13" t="s">
        <v>149</v>
      </c>
      <c r="H28" s="5">
        <v>47707.5</v>
      </c>
      <c r="I28" s="5">
        <v>31507.91</v>
      </c>
      <c r="J28" s="5">
        <v>16199.59</v>
      </c>
      <c r="K28" s="6">
        <v>0.51414359124423004</v>
      </c>
      <c r="M28" s="5">
        <v>71290</v>
      </c>
      <c r="N28" s="5">
        <v>84357.07</v>
      </c>
      <c r="O28" s="7">
        <v>-13067.07</v>
      </c>
      <c r="P28" s="6">
        <v>-0.154901895004177</v>
      </c>
    </row>
    <row r="29" spans="1:16" s="1" customFormat="1" ht="19.7" customHeight="1" x14ac:dyDescent="0.2">
      <c r="A29" s="37"/>
      <c r="B29" s="37"/>
      <c r="C29" s="38"/>
      <c r="D29" s="16"/>
      <c r="E29" s="38"/>
      <c r="F29" s="8" t="s">
        <v>158</v>
      </c>
      <c r="G29" s="9"/>
      <c r="H29" s="10">
        <v>47707.5</v>
      </c>
      <c r="I29" s="10">
        <v>31507.91</v>
      </c>
      <c r="J29" s="10">
        <v>16199.59</v>
      </c>
      <c r="K29" s="11">
        <v>0.51414359124423004</v>
      </c>
      <c r="L29" s="9"/>
      <c r="M29" s="10">
        <v>71290</v>
      </c>
      <c r="N29" s="10">
        <v>84357.07</v>
      </c>
      <c r="O29" s="12">
        <v>-13067.07</v>
      </c>
      <c r="P29" s="11">
        <v>-0.154901895004177</v>
      </c>
    </row>
    <row r="30" spans="1:16" s="1" customFormat="1" ht="11.1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" customFormat="1" ht="19.7" customHeight="1" x14ac:dyDescent="0.2">
      <c r="A31" s="4" t="s">
        <v>29</v>
      </c>
      <c r="B31" s="4" t="s">
        <v>86</v>
      </c>
      <c r="C31" s="35">
        <v>4150190002</v>
      </c>
      <c r="D31" s="13" t="s">
        <v>159</v>
      </c>
      <c r="E31" s="36" t="s">
        <v>160</v>
      </c>
      <c r="F31" s="13" t="s">
        <v>161</v>
      </c>
      <c r="H31" s="5">
        <v>60020</v>
      </c>
      <c r="I31" s="5">
        <v>63865</v>
      </c>
      <c r="J31" s="7">
        <v>-3845</v>
      </c>
      <c r="K31" s="6">
        <v>-6.02051201753699E-2</v>
      </c>
      <c r="M31" s="5">
        <v>123080</v>
      </c>
      <c r="N31" s="5">
        <v>124655</v>
      </c>
      <c r="O31" s="7">
        <v>-1575</v>
      </c>
      <c r="P31" s="6">
        <v>-1.26348722474028E-2</v>
      </c>
    </row>
    <row r="32" spans="1:16" s="1" customFormat="1" ht="19.7" customHeight="1" x14ac:dyDescent="0.2">
      <c r="A32" s="37"/>
      <c r="B32" s="37"/>
      <c r="C32" s="38"/>
      <c r="D32" s="16"/>
      <c r="E32" s="38"/>
      <c r="F32" s="8" t="s">
        <v>162</v>
      </c>
      <c r="G32" s="9"/>
      <c r="H32" s="10">
        <v>60020</v>
      </c>
      <c r="I32" s="10">
        <v>63865</v>
      </c>
      <c r="J32" s="12">
        <v>-3845</v>
      </c>
      <c r="K32" s="11">
        <v>-6.02051201753699E-2</v>
      </c>
      <c r="L32" s="9"/>
      <c r="M32" s="10">
        <v>123080</v>
      </c>
      <c r="N32" s="10">
        <v>124655</v>
      </c>
      <c r="O32" s="12">
        <v>-1575</v>
      </c>
      <c r="P32" s="11">
        <v>-1.26348722474028E-2</v>
      </c>
    </row>
    <row r="33" spans="1:16" s="1" customFormat="1" ht="11.1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1" customFormat="1" ht="19.7" customHeight="1" x14ac:dyDescent="0.2">
      <c r="A34" s="4" t="s">
        <v>29</v>
      </c>
      <c r="B34" s="4" t="s">
        <v>87</v>
      </c>
      <c r="C34" s="35">
        <v>4110020000</v>
      </c>
      <c r="D34" s="13" t="s">
        <v>163</v>
      </c>
      <c r="E34" s="36" t="s">
        <v>164</v>
      </c>
      <c r="F34" s="13" t="s">
        <v>165</v>
      </c>
      <c r="H34" s="5"/>
      <c r="I34" s="5">
        <v>1890</v>
      </c>
      <c r="J34" s="7">
        <v>-1890</v>
      </c>
      <c r="K34" s="6">
        <v>-1</v>
      </c>
      <c r="M34" s="5"/>
      <c r="N34" s="5">
        <v>2691</v>
      </c>
      <c r="O34" s="7">
        <v>-2691</v>
      </c>
      <c r="P34" s="6">
        <v>-1</v>
      </c>
    </row>
    <row r="35" spans="1:16" s="1" customFormat="1" ht="19.7" customHeight="1" x14ac:dyDescent="0.2">
      <c r="A35" s="4" t="s">
        <v>29</v>
      </c>
      <c r="B35" s="4" t="s">
        <v>87</v>
      </c>
      <c r="C35" s="35">
        <v>4110020000</v>
      </c>
      <c r="D35" s="13" t="s">
        <v>163</v>
      </c>
      <c r="E35" s="36" t="s">
        <v>166</v>
      </c>
      <c r="F35" s="13" t="s">
        <v>167</v>
      </c>
      <c r="H35" s="5"/>
      <c r="I35" s="5"/>
      <c r="J35" s="5"/>
      <c r="K35" s="6"/>
      <c r="M35" s="5">
        <v>30</v>
      </c>
      <c r="N35" s="5"/>
      <c r="O35" s="5">
        <v>30</v>
      </c>
      <c r="P35" s="6"/>
    </row>
    <row r="36" spans="1:16" s="1" customFormat="1" ht="19.7" customHeight="1" x14ac:dyDescent="0.2">
      <c r="A36" s="4" t="s">
        <v>29</v>
      </c>
      <c r="B36" s="4" t="s">
        <v>87</v>
      </c>
      <c r="C36" s="35">
        <v>4110020000</v>
      </c>
      <c r="D36" s="13" t="s">
        <v>163</v>
      </c>
      <c r="E36" s="36" t="s">
        <v>168</v>
      </c>
      <c r="F36" s="13" t="s">
        <v>169</v>
      </c>
      <c r="H36" s="5">
        <v>750</v>
      </c>
      <c r="I36" s="5">
        <v>5250</v>
      </c>
      <c r="J36" s="7">
        <v>-4500</v>
      </c>
      <c r="K36" s="6">
        <v>-0.85714285714285698</v>
      </c>
      <c r="M36" s="5">
        <v>3500</v>
      </c>
      <c r="N36" s="5">
        <v>15150</v>
      </c>
      <c r="O36" s="7">
        <v>-11650</v>
      </c>
      <c r="P36" s="6">
        <v>-0.76897689768976896</v>
      </c>
    </row>
    <row r="37" spans="1:16" s="1" customFormat="1" ht="19.7" customHeight="1" x14ac:dyDescent="0.2">
      <c r="A37" s="4" t="s">
        <v>29</v>
      </c>
      <c r="B37" s="4" t="s">
        <v>87</v>
      </c>
      <c r="C37" s="35">
        <v>4110020000</v>
      </c>
      <c r="D37" s="13" t="s">
        <v>163</v>
      </c>
      <c r="E37" s="36" t="s">
        <v>170</v>
      </c>
      <c r="F37" s="13" t="s">
        <v>171</v>
      </c>
      <c r="H37" s="5"/>
      <c r="I37" s="5">
        <v>255</v>
      </c>
      <c r="J37" s="7">
        <v>-255</v>
      </c>
      <c r="K37" s="6">
        <v>-1</v>
      </c>
      <c r="M37" s="5"/>
      <c r="N37" s="5">
        <v>255</v>
      </c>
      <c r="O37" s="7">
        <v>-255</v>
      </c>
      <c r="P37" s="6">
        <v>-1</v>
      </c>
    </row>
    <row r="38" spans="1:16" s="1" customFormat="1" ht="19.7" customHeight="1" x14ac:dyDescent="0.2">
      <c r="A38" s="4" t="s">
        <v>29</v>
      </c>
      <c r="B38" s="4" t="s">
        <v>87</v>
      </c>
      <c r="C38" s="35">
        <v>4110020010</v>
      </c>
      <c r="D38" s="13" t="s">
        <v>172</v>
      </c>
      <c r="E38" s="36" t="s">
        <v>164</v>
      </c>
      <c r="F38" s="13" t="s">
        <v>165</v>
      </c>
      <c r="H38" s="5"/>
      <c r="I38" s="5">
        <v>229.14</v>
      </c>
      <c r="J38" s="7">
        <v>-229.14</v>
      </c>
      <c r="K38" s="6">
        <v>-1</v>
      </c>
      <c r="M38" s="5"/>
      <c r="N38" s="5">
        <v>229.14</v>
      </c>
      <c r="O38" s="7">
        <v>-229.14</v>
      </c>
      <c r="P38" s="6">
        <v>-1</v>
      </c>
    </row>
    <row r="39" spans="1:16" s="1" customFormat="1" ht="19.7" customHeight="1" x14ac:dyDescent="0.2">
      <c r="A39" s="4" t="s">
        <v>29</v>
      </c>
      <c r="B39" s="4" t="s">
        <v>87</v>
      </c>
      <c r="C39" s="35">
        <v>4110020010</v>
      </c>
      <c r="D39" s="13" t="s">
        <v>172</v>
      </c>
      <c r="E39" s="36" t="s">
        <v>173</v>
      </c>
      <c r="F39" s="13" t="s">
        <v>174</v>
      </c>
      <c r="H39" s="5">
        <v>15</v>
      </c>
      <c r="I39" s="5"/>
      <c r="J39" s="5">
        <v>15</v>
      </c>
      <c r="K39" s="6"/>
      <c r="M39" s="5">
        <v>65</v>
      </c>
      <c r="N39" s="5">
        <v>60</v>
      </c>
      <c r="O39" s="5">
        <v>5</v>
      </c>
      <c r="P39" s="6">
        <v>8.3333333333333301E-2</v>
      </c>
    </row>
    <row r="40" spans="1:16" s="1" customFormat="1" ht="19.7" customHeight="1" x14ac:dyDescent="0.2">
      <c r="A40" s="37"/>
      <c r="B40" s="37"/>
      <c r="C40" s="38"/>
      <c r="D40" s="16"/>
      <c r="E40" s="38"/>
      <c r="F40" s="8" t="s">
        <v>175</v>
      </c>
      <c r="G40" s="9"/>
      <c r="H40" s="10">
        <v>765</v>
      </c>
      <c r="I40" s="10">
        <v>7624.14</v>
      </c>
      <c r="J40" s="12">
        <v>-6859.14</v>
      </c>
      <c r="K40" s="11">
        <v>-0.89966081420330701</v>
      </c>
      <c r="L40" s="9"/>
      <c r="M40" s="10">
        <v>3595</v>
      </c>
      <c r="N40" s="10">
        <v>18385.14</v>
      </c>
      <c r="O40" s="12">
        <v>-14790.14</v>
      </c>
      <c r="P40" s="11">
        <v>-0.80446164674296705</v>
      </c>
    </row>
    <row r="41" spans="1:16" s="1" customFormat="1" ht="11.1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s="1" customFormat="1" ht="19.7" customHeight="1" x14ac:dyDescent="0.2">
      <c r="A42" s="4" t="s">
        <v>29</v>
      </c>
      <c r="B42" s="4" t="s">
        <v>88</v>
      </c>
      <c r="C42" s="35">
        <v>4530030000</v>
      </c>
      <c r="D42" s="13" t="s">
        <v>176</v>
      </c>
      <c r="E42" s="36" t="s">
        <v>164</v>
      </c>
      <c r="F42" s="13" t="s">
        <v>165</v>
      </c>
      <c r="H42" s="5"/>
      <c r="I42" s="5">
        <v>4790</v>
      </c>
      <c r="J42" s="7">
        <v>-4790</v>
      </c>
      <c r="K42" s="6">
        <v>-1</v>
      </c>
      <c r="M42" s="5"/>
      <c r="N42" s="5">
        <v>8740</v>
      </c>
      <c r="O42" s="7">
        <v>-8740</v>
      </c>
      <c r="P42" s="6">
        <v>-1</v>
      </c>
    </row>
    <row r="43" spans="1:16" s="1" customFormat="1" ht="19.7" customHeight="1" x14ac:dyDescent="0.2">
      <c r="A43" s="4" t="s">
        <v>29</v>
      </c>
      <c r="B43" s="4" t="s">
        <v>88</v>
      </c>
      <c r="C43" s="35">
        <v>4530030000</v>
      </c>
      <c r="D43" s="13" t="s">
        <v>176</v>
      </c>
      <c r="E43" s="36" t="s">
        <v>177</v>
      </c>
      <c r="F43" s="13" t="s">
        <v>178</v>
      </c>
      <c r="H43" s="5">
        <v>1405</v>
      </c>
      <c r="I43" s="5"/>
      <c r="J43" s="5">
        <v>1405</v>
      </c>
      <c r="K43" s="6"/>
      <c r="M43" s="5">
        <v>1405</v>
      </c>
      <c r="N43" s="5"/>
      <c r="O43" s="5">
        <v>1405</v>
      </c>
      <c r="P43" s="6"/>
    </row>
    <row r="44" spans="1:16" s="1" customFormat="1" ht="19.7" customHeight="1" x14ac:dyDescent="0.2">
      <c r="A44" s="4" t="s">
        <v>29</v>
      </c>
      <c r="B44" s="4" t="s">
        <v>88</v>
      </c>
      <c r="C44" s="35">
        <v>4530030000</v>
      </c>
      <c r="D44" s="13" t="s">
        <v>176</v>
      </c>
      <c r="E44" s="36" t="s">
        <v>179</v>
      </c>
      <c r="F44" s="13" t="s">
        <v>180</v>
      </c>
      <c r="H44" s="5"/>
      <c r="I44" s="5"/>
      <c r="J44" s="5"/>
      <c r="K44" s="6"/>
      <c r="M44" s="5">
        <v>455.92</v>
      </c>
      <c r="N44" s="5"/>
      <c r="O44" s="5">
        <v>455.92</v>
      </c>
      <c r="P44" s="6"/>
    </row>
    <row r="45" spans="1:16" s="1" customFormat="1" ht="19.7" customHeight="1" x14ac:dyDescent="0.2">
      <c r="A45" s="4" t="s">
        <v>29</v>
      </c>
      <c r="B45" s="4" t="s">
        <v>88</v>
      </c>
      <c r="C45" s="35">
        <v>4530030000</v>
      </c>
      <c r="D45" s="13" t="s">
        <v>176</v>
      </c>
      <c r="E45" s="36" t="s">
        <v>181</v>
      </c>
      <c r="F45" s="13" t="s">
        <v>182</v>
      </c>
      <c r="H45" s="5"/>
      <c r="I45" s="5"/>
      <c r="J45" s="5"/>
      <c r="K45" s="6"/>
      <c r="M45" s="5">
        <v>69.760000000000005</v>
      </c>
      <c r="N45" s="5"/>
      <c r="O45" s="5">
        <v>69.760000000000005</v>
      </c>
      <c r="P45" s="6"/>
    </row>
    <row r="46" spans="1:16" s="1" customFormat="1" ht="19.7" customHeight="1" x14ac:dyDescent="0.2">
      <c r="A46" s="4" t="s">
        <v>29</v>
      </c>
      <c r="B46" s="4" t="s">
        <v>88</v>
      </c>
      <c r="C46" s="35">
        <v>4530030000</v>
      </c>
      <c r="D46" s="13" t="s">
        <v>176</v>
      </c>
      <c r="E46" s="36" t="s">
        <v>168</v>
      </c>
      <c r="F46" s="13" t="s">
        <v>169</v>
      </c>
      <c r="H46" s="5"/>
      <c r="I46" s="5">
        <v>17188.189999999999</v>
      </c>
      <c r="J46" s="7">
        <v>-17188.189999999999</v>
      </c>
      <c r="K46" s="6">
        <v>-1</v>
      </c>
      <c r="M46" s="5">
        <v>52481.98</v>
      </c>
      <c r="N46" s="5">
        <v>17188.189999999999</v>
      </c>
      <c r="O46" s="5">
        <v>35293.79</v>
      </c>
      <c r="P46" s="6">
        <v>2.0533744390770599</v>
      </c>
    </row>
    <row r="47" spans="1:16" s="1" customFormat="1" ht="19.7" customHeight="1" x14ac:dyDescent="0.2">
      <c r="A47" s="4" t="s">
        <v>29</v>
      </c>
      <c r="B47" s="4" t="s">
        <v>88</v>
      </c>
      <c r="C47" s="35">
        <v>4530030000</v>
      </c>
      <c r="D47" s="13" t="s">
        <v>176</v>
      </c>
      <c r="E47" s="36" t="s">
        <v>170</v>
      </c>
      <c r="F47" s="13" t="s">
        <v>171</v>
      </c>
      <c r="H47" s="5"/>
      <c r="I47" s="5">
        <v>42730.55</v>
      </c>
      <c r="J47" s="7">
        <v>-42730.55</v>
      </c>
      <c r="K47" s="6">
        <v>-1</v>
      </c>
      <c r="M47" s="5"/>
      <c r="N47" s="5">
        <v>42730.55</v>
      </c>
      <c r="O47" s="7">
        <v>-42730.55</v>
      </c>
      <c r="P47" s="6">
        <v>-1</v>
      </c>
    </row>
    <row r="48" spans="1:16" s="1" customFormat="1" ht="19.7" customHeight="1" x14ac:dyDescent="0.2">
      <c r="A48" s="4" t="s">
        <v>29</v>
      </c>
      <c r="B48" s="4" t="s">
        <v>88</v>
      </c>
      <c r="C48" s="35">
        <v>4530030000</v>
      </c>
      <c r="D48" s="13" t="s">
        <v>176</v>
      </c>
      <c r="E48" s="36" t="s">
        <v>129</v>
      </c>
      <c r="F48" s="13" t="s">
        <v>130</v>
      </c>
      <c r="H48" s="5">
        <v>77163.42</v>
      </c>
      <c r="I48" s="5">
        <v>228588.13</v>
      </c>
      <c r="J48" s="7">
        <v>-151424.71</v>
      </c>
      <c r="K48" s="6">
        <v>-0.66243470297429696</v>
      </c>
      <c r="M48" s="5">
        <v>77163.42</v>
      </c>
      <c r="N48" s="5">
        <v>228588.13</v>
      </c>
      <c r="O48" s="7">
        <v>-151424.71</v>
      </c>
      <c r="P48" s="6">
        <v>-0.66243470297429696</v>
      </c>
    </row>
    <row r="49" spans="1:16" s="1" customFormat="1" ht="19.7" customHeight="1" x14ac:dyDescent="0.2">
      <c r="A49" s="37"/>
      <c r="B49" s="37"/>
      <c r="C49" s="38"/>
      <c r="D49" s="16"/>
      <c r="E49" s="38"/>
      <c r="F49" s="8" t="s">
        <v>183</v>
      </c>
      <c r="G49" s="9"/>
      <c r="H49" s="10">
        <v>78568.42</v>
      </c>
      <c r="I49" s="10">
        <v>293296.87</v>
      </c>
      <c r="J49" s="12">
        <v>-214728.45</v>
      </c>
      <c r="K49" s="11">
        <v>-0.73211981430282602</v>
      </c>
      <c r="L49" s="9"/>
      <c r="M49" s="10">
        <v>131576.07999999999</v>
      </c>
      <c r="N49" s="10">
        <v>297246.87</v>
      </c>
      <c r="O49" s="12">
        <v>-165670.79</v>
      </c>
      <c r="P49" s="11">
        <v>-0.55735083097763105</v>
      </c>
    </row>
    <row r="50" spans="1:16" s="1" customFormat="1" ht="11.1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s="1" customFormat="1" ht="19.7" customHeight="1" x14ac:dyDescent="0.2">
      <c r="A51" s="4" t="s">
        <v>29</v>
      </c>
      <c r="B51" s="4" t="s">
        <v>89</v>
      </c>
      <c r="C51" s="35">
        <v>4140310000</v>
      </c>
      <c r="D51" s="13" t="s">
        <v>184</v>
      </c>
      <c r="E51" s="36" t="s">
        <v>152</v>
      </c>
      <c r="F51" s="13" t="s">
        <v>153</v>
      </c>
      <c r="H51" s="5">
        <v>21200</v>
      </c>
      <c r="I51" s="5">
        <v>59800</v>
      </c>
      <c r="J51" s="7">
        <v>-38600</v>
      </c>
      <c r="K51" s="6">
        <v>-0.64548494983277604</v>
      </c>
      <c r="M51" s="5">
        <v>55968.5</v>
      </c>
      <c r="N51" s="5">
        <v>59800</v>
      </c>
      <c r="O51" s="7">
        <v>-3831.5</v>
      </c>
      <c r="P51" s="6">
        <v>-6.4071906354515096E-2</v>
      </c>
    </row>
    <row r="52" spans="1:16" s="1" customFormat="1" ht="19.7" customHeight="1" x14ac:dyDescent="0.2">
      <c r="A52" s="37"/>
      <c r="B52" s="37"/>
      <c r="C52" s="38"/>
      <c r="D52" s="16"/>
      <c r="E52" s="38"/>
      <c r="F52" s="8" t="s">
        <v>185</v>
      </c>
      <c r="G52" s="9"/>
      <c r="H52" s="10">
        <v>21200</v>
      </c>
      <c r="I52" s="10">
        <v>59800</v>
      </c>
      <c r="J52" s="12">
        <v>-38600</v>
      </c>
      <c r="K52" s="11">
        <v>-0.64548494983277604</v>
      </c>
      <c r="L52" s="9"/>
      <c r="M52" s="10">
        <v>55968.5</v>
      </c>
      <c r="N52" s="10">
        <v>59800</v>
      </c>
      <c r="O52" s="12">
        <v>-3831.5</v>
      </c>
      <c r="P52" s="11">
        <v>-6.4071906354515096E-2</v>
      </c>
    </row>
    <row r="53" spans="1:16" s="1" customFormat="1" ht="11.1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s="1" customFormat="1" ht="19.7" customHeight="1" x14ac:dyDescent="0.2">
      <c r="A54" s="4" t="s">
        <v>29</v>
      </c>
      <c r="B54" s="4" t="s">
        <v>90</v>
      </c>
      <c r="C54" s="35">
        <v>4110170000</v>
      </c>
      <c r="D54" s="13" t="s">
        <v>186</v>
      </c>
      <c r="E54" s="36" t="s">
        <v>164</v>
      </c>
      <c r="F54" s="13" t="s">
        <v>165</v>
      </c>
      <c r="H54" s="5">
        <v>41460</v>
      </c>
      <c r="I54" s="5">
        <v>39275</v>
      </c>
      <c r="J54" s="5">
        <v>2185</v>
      </c>
      <c r="K54" s="6">
        <v>5.5633354551241299E-2</v>
      </c>
      <c r="M54" s="5">
        <v>58265</v>
      </c>
      <c r="N54" s="5">
        <v>55850</v>
      </c>
      <c r="O54" s="5">
        <v>2415</v>
      </c>
      <c r="P54" s="6">
        <v>4.32408236347359E-2</v>
      </c>
    </row>
    <row r="55" spans="1:16" s="1" customFormat="1" ht="19.7" customHeight="1" x14ac:dyDescent="0.2">
      <c r="A55" s="37"/>
      <c r="B55" s="37"/>
      <c r="C55" s="38"/>
      <c r="D55" s="16"/>
      <c r="E55" s="38"/>
      <c r="F55" s="8" t="s">
        <v>187</v>
      </c>
      <c r="G55" s="9"/>
      <c r="H55" s="10">
        <v>41460</v>
      </c>
      <c r="I55" s="10">
        <v>39275</v>
      </c>
      <c r="J55" s="10">
        <v>2185</v>
      </c>
      <c r="K55" s="11">
        <v>5.5633354551241299E-2</v>
      </c>
      <c r="L55" s="9"/>
      <c r="M55" s="10">
        <v>58265</v>
      </c>
      <c r="N55" s="10">
        <v>55850</v>
      </c>
      <c r="O55" s="10">
        <v>2415</v>
      </c>
      <c r="P55" s="11">
        <v>4.32408236347359E-2</v>
      </c>
    </row>
    <row r="56" spans="1:16" s="1" customFormat="1" ht="11.1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s="1" customFormat="1" ht="19.7" customHeight="1" x14ac:dyDescent="0.2">
      <c r="A57" s="4" t="s">
        <v>29</v>
      </c>
      <c r="B57" s="4" t="s">
        <v>91</v>
      </c>
      <c r="C57" s="35">
        <v>4221020000</v>
      </c>
      <c r="D57" s="13" t="s">
        <v>188</v>
      </c>
      <c r="E57" s="36" t="s">
        <v>189</v>
      </c>
      <c r="F57" s="13" t="s">
        <v>190</v>
      </c>
      <c r="H57" s="5"/>
      <c r="I57" s="5"/>
      <c r="J57" s="5"/>
      <c r="K57" s="6"/>
      <c r="M57" s="5"/>
      <c r="N57" s="5">
        <v>0</v>
      </c>
      <c r="O57" s="5">
        <v>0</v>
      </c>
      <c r="P57" s="6" t="s">
        <v>191</v>
      </c>
    </row>
    <row r="58" spans="1:16" s="1" customFormat="1" ht="19.7" customHeight="1" x14ac:dyDescent="0.2">
      <c r="A58" s="4" t="s">
        <v>29</v>
      </c>
      <c r="B58" s="4" t="s">
        <v>91</v>
      </c>
      <c r="C58" s="35">
        <v>4221020000</v>
      </c>
      <c r="D58" s="13" t="s">
        <v>188</v>
      </c>
      <c r="E58" s="36" t="s">
        <v>152</v>
      </c>
      <c r="F58" s="13" t="s">
        <v>153</v>
      </c>
      <c r="H58" s="5">
        <v>105259</v>
      </c>
      <c r="I58" s="5">
        <v>160026</v>
      </c>
      <c r="J58" s="7">
        <v>-54767</v>
      </c>
      <c r="K58" s="6">
        <v>-0.34223813630285099</v>
      </c>
      <c r="M58" s="5">
        <v>310314.2</v>
      </c>
      <c r="N58" s="5">
        <v>164026</v>
      </c>
      <c r="O58" s="5">
        <v>146288.20000000001</v>
      </c>
      <c r="P58" s="6">
        <v>0.89185982710058198</v>
      </c>
    </row>
    <row r="59" spans="1:16" s="1" customFormat="1" ht="19.7" customHeight="1" x14ac:dyDescent="0.2">
      <c r="A59" s="37"/>
      <c r="B59" s="37"/>
      <c r="C59" s="38"/>
      <c r="D59" s="16"/>
      <c r="E59" s="38"/>
      <c r="F59" s="8" t="s">
        <v>192</v>
      </c>
      <c r="G59" s="9"/>
      <c r="H59" s="10">
        <v>105259</v>
      </c>
      <c r="I59" s="10">
        <v>160026</v>
      </c>
      <c r="J59" s="12">
        <v>-54767</v>
      </c>
      <c r="K59" s="11">
        <v>-0.34223813630285099</v>
      </c>
      <c r="L59" s="9"/>
      <c r="M59" s="10">
        <v>310314.2</v>
      </c>
      <c r="N59" s="10">
        <v>164026</v>
      </c>
      <c r="O59" s="10">
        <v>146288.20000000001</v>
      </c>
      <c r="P59" s="11">
        <v>0.89185982710058198</v>
      </c>
    </row>
    <row r="60" spans="1:16" s="1" customFormat="1" ht="11.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s="1" customFormat="1" ht="19.7" customHeight="1" x14ac:dyDescent="0.2">
      <c r="A61" s="4" t="s">
        <v>29</v>
      </c>
      <c r="B61" s="4" t="s">
        <v>92</v>
      </c>
      <c r="C61" s="35">
        <v>4520010000</v>
      </c>
      <c r="D61" s="13" t="s">
        <v>193</v>
      </c>
      <c r="E61" s="36" t="s">
        <v>194</v>
      </c>
      <c r="F61" s="13" t="s">
        <v>195</v>
      </c>
      <c r="H61" s="5"/>
      <c r="I61" s="5"/>
      <c r="J61" s="5"/>
      <c r="K61" s="6"/>
      <c r="M61" s="5">
        <v>1359.39</v>
      </c>
      <c r="N61" s="5"/>
      <c r="O61" s="5">
        <v>1359.39</v>
      </c>
      <c r="P61" s="6"/>
    </row>
    <row r="62" spans="1:16" s="1" customFormat="1" ht="19.7" customHeight="1" x14ac:dyDescent="0.2">
      <c r="A62" s="4" t="s">
        <v>29</v>
      </c>
      <c r="B62" s="4" t="s">
        <v>92</v>
      </c>
      <c r="C62" s="35">
        <v>4520010000</v>
      </c>
      <c r="D62" s="13" t="s">
        <v>193</v>
      </c>
      <c r="E62" s="36" t="s">
        <v>196</v>
      </c>
      <c r="F62" s="13" t="s">
        <v>197</v>
      </c>
      <c r="H62" s="5"/>
      <c r="I62" s="5">
        <v>2028.54</v>
      </c>
      <c r="J62" s="7">
        <v>-2028.54</v>
      </c>
      <c r="K62" s="6">
        <v>-1</v>
      </c>
      <c r="M62" s="5"/>
      <c r="N62" s="5">
        <v>2028.54</v>
      </c>
      <c r="O62" s="7">
        <v>-2028.54</v>
      </c>
      <c r="P62" s="6">
        <v>-1</v>
      </c>
    </row>
    <row r="63" spans="1:16" s="1" customFormat="1" ht="19.7" customHeight="1" x14ac:dyDescent="0.2">
      <c r="A63" s="4" t="s">
        <v>29</v>
      </c>
      <c r="B63" s="4" t="s">
        <v>92</v>
      </c>
      <c r="C63" s="35">
        <v>4520010000</v>
      </c>
      <c r="D63" s="13" t="s">
        <v>193</v>
      </c>
      <c r="E63" s="36" t="s">
        <v>198</v>
      </c>
      <c r="F63" s="13" t="s">
        <v>199</v>
      </c>
      <c r="H63" s="5"/>
      <c r="I63" s="5">
        <v>631.46</v>
      </c>
      <c r="J63" s="7">
        <v>-631.46</v>
      </c>
      <c r="K63" s="6">
        <v>-1</v>
      </c>
      <c r="M63" s="5"/>
      <c r="N63" s="5">
        <v>631.46</v>
      </c>
      <c r="O63" s="7">
        <v>-631.46</v>
      </c>
      <c r="P63" s="6">
        <v>-1</v>
      </c>
    </row>
    <row r="64" spans="1:16" s="1" customFormat="1" ht="19.7" customHeight="1" x14ac:dyDescent="0.2">
      <c r="A64" s="4" t="s">
        <v>29</v>
      </c>
      <c r="B64" s="4" t="s">
        <v>92</v>
      </c>
      <c r="C64" s="35">
        <v>4520010000</v>
      </c>
      <c r="D64" s="13" t="s">
        <v>193</v>
      </c>
      <c r="E64" s="36" t="s">
        <v>200</v>
      </c>
      <c r="F64" s="13" t="s">
        <v>201</v>
      </c>
      <c r="H64" s="5">
        <v>1100</v>
      </c>
      <c r="I64" s="5">
        <v>1800</v>
      </c>
      <c r="J64" s="7">
        <v>-700</v>
      </c>
      <c r="K64" s="6">
        <v>-0.38888888888888901</v>
      </c>
      <c r="M64" s="5">
        <v>4900</v>
      </c>
      <c r="N64" s="5">
        <v>5100</v>
      </c>
      <c r="O64" s="7">
        <v>-200</v>
      </c>
      <c r="P64" s="6">
        <v>-3.9215686274509803E-2</v>
      </c>
    </row>
    <row r="65" spans="1:16" s="1" customFormat="1" ht="19.7" customHeight="1" x14ac:dyDescent="0.2">
      <c r="A65" s="4" t="s">
        <v>29</v>
      </c>
      <c r="B65" s="4" t="s">
        <v>92</v>
      </c>
      <c r="C65" s="35">
        <v>4520010000</v>
      </c>
      <c r="D65" s="13" t="s">
        <v>193</v>
      </c>
      <c r="E65" s="36" t="s">
        <v>179</v>
      </c>
      <c r="F65" s="13" t="s">
        <v>180</v>
      </c>
      <c r="H65" s="5">
        <v>5142.87</v>
      </c>
      <c r="I65" s="5">
        <v>2511.12</v>
      </c>
      <c r="J65" s="5">
        <v>2631.75</v>
      </c>
      <c r="K65" s="6">
        <v>1.0480383255280501</v>
      </c>
      <c r="M65" s="5">
        <v>5416.5</v>
      </c>
      <c r="N65" s="5">
        <v>2511.12</v>
      </c>
      <c r="O65" s="5">
        <v>2905.38</v>
      </c>
      <c r="P65" s="6">
        <v>1.1570056389180901</v>
      </c>
    </row>
    <row r="66" spans="1:16" s="1" customFormat="1" ht="19.7" customHeight="1" x14ac:dyDescent="0.2">
      <c r="A66" s="4" t="s">
        <v>29</v>
      </c>
      <c r="B66" s="4" t="s">
        <v>92</v>
      </c>
      <c r="C66" s="35">
        <v>4520010000</v>
      </c>
      <c r="D66" s="13" t="s">
        <v>193</v>
      </c>
      <c r="E66" s="36" t="s">
        <v>202</v>
      </c>
      <c r="F66" s="13" t="s">
        <v>203</v>
      </c>
      <c r="H66" s="5">
        <v>94427.53</v>
      </c>
      <c r="I66" s="5"/>
      <c r="J66" s="5">
        <v>94427.53</v>
      </c>
      <c r="K66" s="6"/>
      <c r="M66" s="5">
        <v>94427.53</v>
      </c>
      <c r="N66" s="5"/>
      <c r="O66" s="5">
        <v>94427.53</v>
      </c>
      <c r="P66" s="6"/>
    </row>
    <row r="67" spans="1:16" s="1" customFormat="1" ht="19.7" customHeight="1" x14ac:dyDescent="0.2">
      <c r="A67" s="4" t="s">
        <v>29</v>
      </c>
      <c r="B67" s="4" t="s">
        <v>92</v>
      </c>
      <c r="C67" s="35">
        <v>4520010000</v>
      </c>
      <c r="D67" s="13" t="s">
        <v>193</v>
      </c>
      <c r="E67" s="36" t="s">
        <v>204</v>
      </c>
      <c r="F67" s="13" t="s">
        <v>205</v>
      </c>
      <c r="H67" s="5"/>
      <c r="I67" s="5">
        <v>1926.14</v>
      </c>
      <c r="J67" s="7">
        <v>-1926.14</v>
      </c>
      <c r="K67" s="6">
        <v>-1</v>
      </c>
      <c r="M67" s="5"/>
      <c r="N67" s="5">
        <v>6386.95</v>
      </c>
      <c r="O67" s="7">
        <v>-6386.95</v>
      </c>
      <c r="P67" s="6">
        <v>-1</v>
      </c>
    </row>
    <row r="68" spans="1:16" s="1" customFormat="1" ht="19.7" customHeight="1" x14ac:dyDescent="0.2">
      <c r="A68" s="4" t="s">
        <v>29</v>
      </c>
      <c r="B68" s="4" t="s">
        <v>92</v>
      </c>
      <c r="C68" s="35">
        <v>4520010000</v>
      </c>
      <c r="D68" s="13" t="s">
        <v>193</v>
      </c>
      <c r="E68" s="36" t="s">
        <v>206</v>
      </c>
      <c r="F68" s="13" t="s">
        <v>207</v>
      </c>
      <c r="H68" s="5"/>
      <c r="I68" s="5">
        <v>4800</v>
      </c>
      <c r="J68" s="7">
        <v>-4800</v>
      </c>
      <c r="K68" s="6">
        <v>-1</v>
      </c>
      <c r="M68" s="5"/>
      <c r="N68" s="5">
        <v>7200</v>
      </c>
      <c r="O68" s="7">
        <v>-7200</v>
      </c>
      <c r="P68" s="6">
        <v>-1</v>
      </c>
    </row>
    <row r="69" spans="1:16" s="1" customFormat="1" ht="19.7" customHeight="1" x14ac:dyDescent="0.2">
      <c r="A69" s="4" t="s">
        <v>29</v>
      </c>
      <c r="B69" s="4" t="s">
        <v>92</v>
      </c>
      <c r="C69" s="35">
        <v>4520010000</v>
      </c>
      <c r="D69" s="13" t="s">
        <v>193</v>
      </c>
      <c r="E69" s="36" t="s">
        <v>208</v>
      </c>
      <c r="F69" s="13" t="s">
        <v>209</v>
      </c>
      <c r="H69" s="5"/>
      <c r="I69" s="5">
        <v>3536.1</v>
      </c>
      <c r="J69" s="7">
        <v>-3536.1</v>
      </c>
      <c r="K69" s="6">
        <v>-1</v>
      </c>
      <c r="M69" s="5"/>
      <c r="N69" s="5">
        <v>13136.1</v>
      </c>
      <c r="O69" s="7">
        <v>-13136.1</v>
      </c>
      <c r="P69" s="6">
        <v>-1</v>
      </c>
    </row>
    <row r="70" spans="1:16" s="1" customFormat="1" ht="19.7" customHeight="1" x14ac:dyDescent="0.2">
      <c r="A70" s="4" t="s">
        <v>29</v>
      </c>
      <c r="B70" s="4" t="s">
        <v>92</v>
      </c>
      <c r="C70" s="35">
        <v>4520010000</v>
      </c>
      <c r="D70" s="13" t="s">
        <v>193</v>
      </c>
      <c r="E70" s="36" t="s">
        <v>181</v>
      </c>
      <c r="F70" s="13" t="s">
        <v>182</v>
      </c>
      <c r="H70" s="5">
        <v>56555.75</v>
      </c>
      <c r="I70" s="5"/>
      <c r="J70" s="5">
        <v>56555.75</v>
      </c>
      <c r="K70" s="6"/>
      <c r="M70" s="5">
        <v>56555.75</v>
      </c>
      <c r="N70" s="5"/>
      <c r="O70" s="5">
        <v>56555.75</v>
      </c>
      <c r="P70" s="6"/>
    </row>
    <row r="71" spans="1:16" s="1" customFormat="1" ht="19.7" customHeight="1" x14ac:dyDescent="0.2">
      <c r="A71" s="4" t="s">
        <v>29</v>
      </c>
      <c r="B71" s="4" t="s">
        <v>92</v>
      </c>
      <c r="C71" s="35">
        <v>4520010000</v>
      </c>
      <c r="D71" s="13" t="s">
        <v>193</v>
      </c>
      <c r="E71" s="36" t="s">
        <v>210</v>
      </c>
      <c r="F71" s="13" t="s">
        <v>211</v>
      </c>
      <c r="H71" s="5">
        <v>2755.92</v>
      </c>
      <c r="I71" s="5">
        <v>350.17</v>
      </c>
      <c r="J71" s="5">
        <v>2405.75</v>
      </c>
      <c r="K71" s="6">
        <v>6.8702344575491896</v>
      </c>
      <c r="M71" s="5">
        <v>84389.91</v>
      </c>
      <c r="N71" s="5">
        <v>72452.800000000003</v>
      </c>
      <c r="O71" s="5">
        <v>11937.11</v>
      </c>
      <c r="P71" s="6">
        <v>0.16475705562793999</v>
      </c>
    </row>
    <row r="72" spans="1:16" s="1" customFormat="1" ht="19.7" customHeight="1" x14ac:dyDescent="0.2">
      <c r="A72" s="4" t="s">
        <v>29</v>
      </c>
      <c r="B72" s="4" t="s">
        <v>92</v>
      </c>
      <c r="C72" s="35">
        <v>4520010000</v>
      </c>
      <c r="D72" s="13" t="s">
        <v>193</v>
      </c>
      <c r="E72" s="36" t="s">
        <v>212</v>
      </c>
      <c r="F72" s="13" t="s">
        <v>213</v>
      </c>
      <c r="H72" s="5">
        <v>30110</v>
      </c>
      <c r="I72" s="5"/>
      <c r="J72" s="5">
        <v>30110</v>
      </c>
      <c r="K72" s="6"/>
      <c r="M72" s="5">
        <v>30110</v>
      </c>
      <c r="N72" s="5"/>
      <c r="O72" s="5">
        <v>30110</v>
      </c>
      <c r="P72" s="6"/>
    </row>
    <row r="73" spans="1:16" s="1" customFormat="1" ht="19.7" customHeight="1" x14ac:dyDescent="0.2">
      <c r="A73" s="4" t="s">
        <v>29</v>
      </c>
      <c r="B73" s="4" t="s">
        <v>92</v>
      </c>
      <c r="C73" s="35">
        <v>4520010000</v>
      </c>
      <c r="D73" s="13" t="s">
        <v>193</v>
      </c>
      <c r="E73" s="36" t="s">
        <v>214</v>
      </c>
      <c r="F73" s="13" t="s">
        <v>215</v>
      </c>
      <c r="H73" s="5"/>
      <c r="I73" s="5"/>
      <c r="J73" s="5"/>
      <c r="K73" s="6"/>
      <c r="M73" s="5"/>
      <c r="N73" s="5">
        <v>5273.96</v>
      </c>
      <c r="O73" s="7">
        <v>-5273.96</v>
      </c>
      <c r="P73" s="6">
        <v>-1</v>
      </c>
    </row>
    <row r="74" spans="1:16" s="1" customFormat="1" ht="19.7" customHeight="1" x14ac:dyDescent="0.2">
      <c r="A74" s="4" t="s">
        <v>29</v>
      </c>
      <c r="B74" s="4" t="s">
        <v>92</v>
      </c>
      <c r="C74" s="35">
        <v>4520010000</v>
      </c>
      <c r="D74" s="13" t="s">
        <v>193</v>
      </c>
      <c r="E74" s="36" t="s">
        <v>216</v>
      </c>
      <c r="F74" s="13" t="s">
        <v>217</v>
      </c>
      <c r="H74" s="5"/>
      <c r="I74" s="5">
        <v>415.99</v>
      </c>
      <c r="J74" s="7">
        <v>-415.99</v>
      </c>
      <c r="K74" s="6">
        <v>-1</v>
      </c>
      <c r="M74" s="5">
        <v>415.99</v>
      </c>
      <c r="N74" s="5">
        <v>831.98</v>
      </c>
      <c r="O74" s="7">
        <v>-415.99</v>
      </c>
      <c r="P74" s="6">
        <v>-0.5</v>
      </c>
    </row>
    <row r="75" spans="1:16" s="1" customFormat="1" ht="19.7" customHeight="1" x14ac:dyDescent="0.2">
      <c r="A75" s="4" t="s">
        <v>29</v>
      </c>
      <c r="B75" s="4" t="s">
        <v>92</v>
      </c>
      <c r="C75" s="35">
        <v>4520010000</v>
      </c>
      <c r="D75" s="13" t="s">
        <v>193</v>
      </c>
      <c r="E75" s="36" t="s">
        <v>218</v>
      </c>
      <c r="F75" s="13" t="s">
        <v>219</v>
      </c>
      <c r="H75" s="5"/>
      <c r="I75" s="5"/>
      <c r="J75" s="5"/>
      <c r="K75" s="6"/>
      <c r="M75" s="5">
        <v>68.37</v>
      </c>
      <c r="N75" s="5"/>
      <c r="O75" s="5">
        <v>68.37</v>
      </c>
      <c r="P75" s="6"/>
    </row>
    <row r="76" spans="1:16" s="1" customFormat="1" ht="19.7" customHeight="1" x14ac:dyDescent="0.2">
      <c r="A76" s="4" t="s">
        <v>29</v>
      </c>
      <c r="B76" s="4" t="s">
        <v>92</v>
      </c>
      <c r="C76" s="35">
        <v>4520010000</v>
      </c>
      <c r="D76" s="13" t="s">
        <v>193</v>
      </c>
      <c r="E76" s="36" t="s">
        <v>220</v>
      </c>
      <c r="F76" s="13" t="s">
        <v>221</v>
      </c>
      <c r="H76" s="5"/>
      <c r="I76" s="5">
        <v>131901.43</v>
      </c>
      <c r="J76" s="7">
        <v>-131901.43</v>
      </c>
      <c r="K76" s="6">
        <v>-1</v>
      </c>
      <c r="M76" s="5"/>
      <c r="N76" s="5">
        <v>131901.43</v>
      </c>
      <c r="O76" s="7">
        <v>-131901.43</v>
      </c>
      <c r="P76" s="6">
        <v>-1</v>
      </c>
    </row>
    <row r="77" spans="1:16" s="1" customFormat="1" ht="19.7" customHeight="1" x14ac:dyDescent="0.2">
      <c r="A77" s="4" t="s">
        <v>29</v>
      </c>
      <c r="B77" s="4" t="s">
        <v>92</v>
      </c>
      <c r="C77" s="35">
        <v>4520010000</v>
      </c>
      <c r="D77" s="13" t="s">
        <v>193</v>
      </c>
      <c r="E77" s="36" t="s">
        <v>222</v>
      </c>
      <c r="F77" s="13" t="s">
        <v>223</v>
      </c>
      <c r="H77" s="5">
        <v>3525.59</v>
      </c>
      <c r="I77" s="5">
        <v>4215.9399999999996</v>
      </c>
      <c r="J77" s="7">
        <v>-690.35</v>
      </c>
      <c r="K77" s="6">
        <v>-0.16374758654060501</v>
      </c>
      <c r="M77" s="5">
        <v>3675.59</v>
      </c>
      <c r="N77" s="5">
        <v>43425.47</v>
      </c>
      <c r="O77" s="7">
        <v>-39749.879999999997</v>
      </c>
      <c r="P77" s="6">
        <v>-0.91535865933057203</v>
      </c>
    </row>
    <row r="78" spans="1:16" s="1" customFormat="1" ht="19.7" customHeight="1" x14ac:dyDescent="0.2">
      <c r="A78" s="4" t="s">
        <v>29</v>
      </c>
      <c r="B78" s="4" t="s">
        <v>92</v>
      </c>
      <c r="C78" s="35">
        <v>4520010000</v>
      </c>
      <c r="D78" s="13" t="s">
        <v>193</v>
      </c>
      <c r="E78" s="36" t="s">
        <v>224</v>
      </c>
      <c r="F78" s="13" t="s">
        <v>225</v>
      </c>
      <c r="H78" s="5">
        <v>169386</v>
      </c>
      <c r="I78" s="5"/>
      <c r="J78" s="5">
        <v>169386</v>
      </c>
      <c r="K78" s="6"/>
      <c r="M78" s="5">
        <v>169386</v>
      </c>
      <c r="N78" s="5"/>
      <c r="O78" s="5">
        <v>169386</v>
      </c>
      <c r="P78" s="6"/>
    </row>
    <row r="79" spans="1:16" s="1" customFormat="1" ht="19.7" customHeight="1" x14ac:dyDescent="0.2">
      <c r="A79" s="4" t="s">
        <v>29</v>
      </c>
      <c r="B79" s="4" t="s">
        <v>92</v>
      </c>
      <c r="C79" s="35">
        <v>4520010000</v>
      </c>
      <c r="D79" s="13" t="s">
        <v>193</v>
      </c>
      <c r="E79" s="36" t="s">
        <v>226</v>
      </c>
      <c r="F79" s="13" t="s">
        <v>227</v>
      </c>
      <c r="H79" s="5">
        <v>325.92</v>
      </c>
      <c r="I79" s="5"/>
      <c r="J79" s="5">
        <v>325.92</v>
      </c>
      <c r="K79" s="6"/>
      <c r="M79" s="5">
        <v>325.92</v>
      </c>
      <c r="N79" s="5"/>
      <c r="O79" s="5">
        <v>325.92</v>
      </c>
      <c r="P79" s="6"/>
    </row>
    <row r="80" spans="1:16" s="1" customFormat="1" ht="19.7" customHeight="1" x14ac:dyDescent="0.2">
      <c r="A80" s="4" t="s">
        <v>29</v>
      </c>
      <c r="B80" s="4" t="s">
        <v>92</v>
      </c>
      <c r="C80" s="35">
        <v>4520010000</v>
      </c>
      <c r="D80" s="13" t="s">
        <v>193</v>
      </c>
      <c r="E80" s="36" t="s">
        <v>228</v>
      </c>
      <c r="F80" s="13" t="s">
        <v>229</v>
      </c>
      <c r="H80" s="5">
        <v>2959.22</v>
      </c>
      <c r="I80" s="5">
        <v>6838.84</v>
      </c>
      <c r="J80" s="7">
        <v>-3879.62</v>
      </c>
      <c r="K80" s="6">
        <v>-0.56729211386726397</v>
      </c>
      <c r="M80" s="5">
        <v>63655.53</v>
      </c>
      <c r="N80" s="5">
        <v>6838.84</v>
      </c>
      <c r="O80" s="5">
        <v>56816.69</v>
      </c>
      <c r="P80" s="6">
        <v>8.3079425750565896</v>
      </c>
    </row>
    <row r="81" spans="1:16" s="1" customFormat="1" ht="19.7" customHeight="1" x14ac:dyDescent="0.2">
      <c r="A81" s="4" t="s">
        <v>29</v>
      </c>
      <c r="B81" s="4" t="s">
        <v>92</v>
      </c>
      <c r="C81" s="35">
        <v>4520010000</v>
      </c>
      <c r="D81" s="13" t="s">
        <v>193</v>
      </c>
      <c r="E81" s="36" t="s">
        <v>230</v>
      </c>
      <c r="F81" s="13" t="s">
        <v>231</v>
      </c>
      <c r="H81" s="5"/>
      <c r="I81" s="7">
        <v>-1425</v>
      </c>
      <c r="J81" s="5">
        <v>1425</v>
      </c>
      <c r="K81" s="6">
        <v>-1</v>
      </c>
      <c r="M81" s="5"/>
      <c r="N81" s="7">
        <v>-1425</v>
      </c>
      <c r="O81" s="5">
        <v>1425</v>
      </c>
      <c r="P81" s="6">
        <v>-1</v>
      </c>
    </row>
    <row r="82" spans="1:16" s="1" customFormat="1" ht="19.7" customHeight="1" x14ac:dyDescent="0.2">
      <c r="A82" s="4" t="s">
        <v>29</v>
      </c>
      <c r="B82" s="4" t="s">
        <v>92</v>
      </c>
      <c r="C82" s="35">
        <v>4520010000</v>
      </c>
      <c r="D82" s="13" t="s">
        <v>193</v>
      </c>
      <c r="E82" s="36" t="s">
        <v>232</v>
      </c>
      <c r="F82" s="13" t="s">
        <v>233</v>
      </c>
      <c r="H82" s="5">
        <v>58.34</v>
      </c>
      <c r="I82" s="5"/>
      <c r="J82" s="5">
        <v>58.34</v>
      </c>
      <c r="K82" s="6"/>
      <c r="M82" s="5">
        <v>58.34</v>
      </c>
      <c r="N82" s="5"/>
      <c r="O82" s="5">
        <v>58.34</v>
      </c>
      <c r="P82" s="6"/>
    </row>
    <row r="83" spans="1:16" s="1" customFormat="1" ht="19.7" customHeight="1" x14ac:dyDescent="0.2">
      <c r="A83" s="4" t="s">
        <v>29</v>
      </c>
      <c r="B83" s="4" t="s">
        <v>92</v>
      </c>
      <c r="C83" s="35">
        <v>4520010000</v>
      </c>
      <c r="D83" s="13" t="s">
        <v>193</v>
      </c>
      <c r="E83" s="36" t="s">
        <v>234</v>
      </c>
      <c r="F83" s="13" t="s">
        <v>235</v>
      </c>
      <c r="H83" s="5"/>
      <c r="I83" s="5"/>
      <c r="J83" s="5"/>
      <c r="K83" s="6"/>
      <c r="M83" s="5">
        <v>9199</v>
      </c>
      <c r="N83" s="5"/>
      <c r="O83" s="5">
        <v>9199</v>
      </c>
      <c r="P83" s="6"/>
    </row>
    <row r="84" spans="1:16" s="1" customFormat="1" ht="19.7" customHeight="1" x14ac:dyDescent="0.2">
      <c r="A84" s="4" t="s">
        <v>29</v>
      </c>
      <c r="B84" s="4" t="s">
        <v>92</v>
      </c>
      <c r="C84" s="35">
        <v>4520010000</v>
      </c>
      <c r="D84" s="13" t="s">
        <v>193</v>
      </c>
      <c r="E84" s="36" t="s">
        <v>236</v>
      </c>
      <c r="F84" s="13" t="s">
        <v>237</v>
      </c>
      <c r="H84" s="5">
        <v>602.54</v>
      </c>
      <c r="I84" s="5"/>
      <c r="J84" s="5">
        <v>602.54</v>
      </c>
      <c r="K84" s="6"/>
      <c r="M84" s="5">
        <v>602.54</v>
      </c>
      <c r="N84" s="5"/>
      <c r="O84" s="5">
        <v>602.54</v>
      </c>
      <c r="P84" s="6"/>
    </row>
    <row r="85" spans="1:16" s="1" customFormat="1" ht="19.7" customHeight="1" x14ac:dyDescent="0.2">
      <c r="A85" s="4" t="s">
        <v>29</v>
      </c>
      <c r="B85" s="4" t="s">
        <v>92</v>
      </c>
      <c r="C85" s="35">
        <v>4520010000</v>
      </c>
      <c r="D85" s="13" t="s">
        <v>193</v>
      </c>
      <c r="E85" s="36" t="s">
        <v>238</v>
      </c>
      <c r="F85" s="13" t="s">
        <v>239</v>
      </c>
      <c r="H85" s="5"/>
      <c r="I85" s="5"/>
      <c r="J85" s="5"/>
      <c r="K85" s="6"/>
      <c r="M85" s="5">
        <v>7963.84</v>
      </c>
      <c r="N85" s="5"/>
      <c r="O85" s="5">
        <v>7963.84</v>
      </c>
      <c r="P85" s="6"/>
    </row>
    <row r="86" spans="1:16" s="1" customFormat="1" ht="19.7" customHeight="1" x14ac:dyDescent="0.2">
      <c r="A86" s="4" t="s">
        <v>29</v>
      </c>
      <c r="B86" s="4" t="s">
        <v>92</v>
      </c>
      <c r="C86" s="35">
        <v>4520010000</v>
      </c>
      <c r="D86" s="13" t="s">
        <v>193</v>
      </c>
      <c r="E86" s="36" t="s">
        <v>240</v>
      </c>
      <c r="F86" s="13" t="s">
        <v>241</v>
      </c>
      <c r="H86" s="5"/>
      <c r="I86" s="5">
        <v>2649.31</v>
      </c>
      <c r="J86" s="7">
        <v>-2649.31</v>
      </c>
      <c r="K86" s="6">
        <v>-1</v>
      </c>
      <c r="M86" s="5">
        <v>1413.57</v>
      </c>
      <c r="N86" s="5">
        <v>3422.82</v>
      </c>
      <c r="O86" s="7">
        <v>-2009.25</v>
      </c>
      <c r="P86" s="6">
        <v>-0.58701596928848099</v>
      </c>
    </row>
    <row r="87" spans="1:16" s="1" customFormat="1" ht="19.7" customHeight="1" x14ac:dyDescent="0.2">
      <c r="A87" s="4" t="s">
        <v>29</v>
      </c>
      <c r="B87" s="4" t="s">
        <v>92</v>
      </c>
      <c r="C87" s="35">
        <v>4520010000</v>
      </c>
      <c r="D87" s="13" t="s">
        <v>193</v>
      </c>
      <c r="E87" s="36" t="s">
        <v>166</v>
      </c>
      <c r="F87" s="13" t="s">
        <v>167</v>
      </c>
      <c r="H87" s="5"/>
      <c r="I87" s="5"/>
      <c r="J87" s="5"/>
      <c r="K87" s="6"/>
      <c r="M87" s="5">
        <v>0</v>
      </c>
      <c r="N87" s="5">
        <v>29.99</v>
      </c>
      <c r="O87" s="7">
        <v>-29.99</v>
      </c>
      <c r="P87" s="6">
        <v>-1</v>
      </c>
    </row>
    <row r="88" spans="1:16" s="1" customFormat="1" ht="19.7" customHeight="1" x14ac:dyDescent="0.2">
      <c r="A88" s="4" t="s">
        <v>29</v>
      </c>
      <c r="B88" s="4" t="s">
        <v>92</v>
      </c>
      <c r="C88" s="35">
        <v>4520010000</v>
      </c>
      <c r="D88" s="13" t="s">
        <v>193</v>
      </c>
      <c r="E88" s="36" t="s">
        <v>242</v>
      </c>
      <c r="F88" s="13" t="s">
        <v>243</v>
      </c>
      <c r="H88" s="5"/>
      <c r="I88" s="5">
        <v>1492.77</v>
      </c>
      <c r="J88" s="7">
        <v>-1492.77</v>
      </c>
      <c r="K88" s="6">
        <v>-1</v>
      </c>
      <c r="M88" s="5">
        <v>280</v>
      </c>
      <c r="N88" s="5">
        <v>1492.77</v>
      </c>
      <c r="O88" s="7">
        <v>-1212.77</v>
      </c>
      <c r="P88" s="6">
        <v>-0.81242924228112801</v>
      </c>
    </row>
    <row r="89" spans="1:16" s="1" customFormat="1" ht="19.7" customHeight="1" x14ac:dyDescent="0.2">
      <c r="A89" s="4" t="s">
        <v>29</v>
      </c>
      <c r="B89" s="4" t="s">
        <v>92</v>
      </c>
      <c r="C89" s="35">
        <v>4520010000</v>
      </c>
      <c r="D89" s="13" t="s">
        <v>193</v>
      </c>
      <c r="E89" s="36" t="s">
        <v>244</v>
      </c>
      <c r="F89" s="13" t="s">
        <v>245</v>
      </c>
      <c r="H89" s="5"/>
      <c r="I89" s="5">
        <v>20000</v>
      </c>
      <c r="J89" s="7">
        <v>-20000</v>
      </c>
      <c r="K89" s="6">
        <v>-1</v>
      </c>
      <c r="M89" s="5">
        <v>4000</v>
      </c>
      <c r="N89" s="5">
        <v>20000</v>
      </c>
      <c r="O89" s="7">
        <v>-16000</v>
      </c>
      <c r="P89" s="6">
        <v>-0.8</v>
      </c>
    </row>
    <row r="90" spans="1:16" s="1" customFormat="1" ht="19.7" customHeight="1" x14ac:dyDescent="0.2">
      <c r="A90" s="4" t="s">
        <v>29</v>
      </c>
      <c r="B90" s="4" t="s">
        <v>92</v>
      </c>
      <c r="C90" s="35">
        <v>4520010000</v>
      </c>
      <c r="D90" s="13" t="s">
        <v>193</v>
      </c>
      <c r="E90" s="36" t="s">
        <v>170</v>
      </c>
      <c r="F90" s="13" t="s">
        <v>171</v>
      </c>
      <c r="H90" s="5">
        <v>2836.98</v>
      </c>
      <c r="I90" s="5"/>
      <c r="J90" s="5">
        <v>2836.98</v>
      </c>
      <c r="K90" s="6"/>
      <c r="M90" s="5">
        <v>2931.43</v>
      </c>
      <c r="N90" s="5"/>
      <c r="O90" s="5">
        <v>2931.43</v>
      </c>
      <c r="P90" s="6"/>
    </row>
    <row r="91" spans="1:16" s="1" customFormat="1" ht="19.7" customHeight="1" x14ac:dyDescent="0.2">
      <c r="A91" s="4" t="s">
        <v>29</v>
      </c>
      <c r="B91" s="4" t="s">
        <v>92</v>
      </c>
      <c r="C91" s="35">
        <v>4520010004</v>
      </c>
      <c r="D91" s="13" t="s">
        <v>246</v>
      </c>
      <c r="E91" s="36" t="s">
        <v>179</v>
      </c>
      <c r="F91" s="13" t="s">
        <v>180</v>
      </c>
      <c r="H91" s="5"/>
      <c r="I91" s="5">
        <v>10541.79</v>
      </c>
      <c r="J91" s="7">
        <v>-10541.79</v>
      </c>
      <c r="K91" s="6">
        <v>-1</v>
      </c>
      <c r="M91" s="5"/>
      <c r="N91" s="5">
        <v>10541.79</v>
      </c>
      <c r="O91" s="7">
        <v>-10541.79</v>
      </c>
      <c r="P91" s="6">
        <v>-1</v>
      </c>
    </row>
    <row r="92" spans="1:16" s="1" customFormat="1" ht="19.7" customHeight="1" x14ac:dyDescent="0.2">
      <c r="A92" s="4" t="s">
        <v>29</v>
      </c>
      <c r="B92" s="4" t="s">
        <v>92</v>
      </c>
      <c r="C92" s="35">
        <v>4520010023</v>
      </c>
      <c r="D92" s="13" t="s">
        <v>247</v>
      </c>
      <c r="E92" s="36" t="s">
        <v>152</v>
      </c>
      <c r="F92" s="13" t="s">
        <v>153</v>
      </c>
      <c r="H92" s="5"/>
      <c r="I92" s="5"/>
      <c r="J92" s="5"/>
      <c r="K92" s="6"/>
      <c r="M92" s="5">
        <v>35.14</v>
      </c>
      <c r="N92" s="5"/>
      <c r="O92" s="5">
        <v>35.14</v>
      </c>
      <c r="P92" s="6"/>
    </row>
    <row r="93" spans="1:16" s="1" customFormat="1" ht="19.7" customHeight="1" x14ac:dyDescent="0.2">
      <c r="A93" s="4" t="s">
        <v>29</v>
      </c>
      <c r="B93" s="4" t="s">
        <v>92</v>
      </c>
      <c r="C93" s="35">
        <v>4520010024</v>
      </c>
      <c r="D93" s="13" t="s">
        <v>248</v>
      </c>
      <c r="E93" s="36" t="s">
        <v>226</v>
      </c>
      <c r="F93" s="13" t="s">
        <v>227</v>
      </c>
      <c r="H93" s="5"/>
      <c r="I93" s="5"/>
      <c r="J93" s="5"/>
      <c r="K93" s="6"/>
      <c r="M93" s="5">
        <v>28.3</v>
      </c>
      <c r="N93" s="5"/>
      <c r="O93" s="5">
        <v>28.3</v>
      </c>
      <c r="P93" s="6"/>
    </row>
    <row r="94" spans="1:16" s="1" customFormat="1" ht="19.7" customHeight="1" x14ac:dyDescent="0.2">
      <c r="A94" s="4" t="s">
        <v>29</v>
      </c>
      <c r="B94" s="4" t="s">
        <v>92</v>
      </c>
      <c r="C94" s="35">
        <v>4520010025</v>
      </c>
      <c r="D94" s="13" t="s">
        <v>249</v>
      </c>
      <c r="E94" s="36" t="s">
        <v>177</v>
      </c>
      <c r="F94" s="13" t="s">
        <v>178</v>
      </c>
      <c r="H94" s="5"/>
      <c r="I94" s="5">
        <v>600</v>
      </c>
      <c r="J94" s="7">
        <v>-600</v>
      </c>
      <c r="K94" s="6">
        <v>-1</v>
      </c>
      <c r="M94" s="5"/>
      <c r="N94" s="5">
        <v>600</v>
      </c>
      <c r="O94" s="7">
        <v>-600</v>
      </c>
      <c r="P94" s="6">
        <v>-1</v>
      </c>
    </row>
    <row r="95" spans="1:16" s="1" customFormat="1" ht="19.7" customHeight="1" x14ac:dyDescent="0.2">
      <c r="A95" s="4" t="s">
        <v>29</v>
      </c>
      <c r="B95" s="4" t="s">
        <v>92</v>
      </c>
      <c r="C95" s="35">
        <v>4520010025</v>
      </c>
      <c r="D95" s="13" t="s">
        <v>249</v>
      </c>
      <c r="E95" s="36" t="s">
        <v>152</v>
      </c>
      <c r="F95" s="13" t="s">
        <v>153</v>
      </c>
      <c r="H95" s="5"/>
      <c r="I95" s="5">
        <v>550</v>
      </c>
      <c r="J95" s="7">
        <v>-550</v>
      </c>
      <c r="K95" s="6">
        <v>-1</v>
      </c>
      <c r="M95" s="5"/>
      <c r="N95" s="5">
        <v>550</v>
      </c>
      <c r="O95" s="7">
        <v>-550</v>
      </c>
      <c r="P95" s="6">
        <v>-1</v>
      </c>
    </row>
    <row r="96" spans="1:16" s="1" customFormat="1" ht="19.7" customHeight="1" x14ac:dyDescent="0.2">
      <c r="A96" s="4" t="s">
        <v>29</v>
      </c>
      <c r="B96" s="4" t="s">
        <v>92</v>
      </c>
      <c r="C96" s="35">
        <v>4520010025</v>
      </c>
      <c r="D96" s="13" t="s">
        <v>249</v>
      </c>
      <c r="E96" s="36" t="s">
        <v>129</v>
      </c>
      <c r="F96" s="13" t="s">
        <v>130</v>
      </c>
      <c r="H96" s="5">
        <v>58.8</v>
      </c>
      <c r="I96" s="5"/>
      <c r="J96" s="5">
        <v>58.8</v>
      </c>
      <c r="K96" s="6"/>
      <c r="M96" s="5">
        <v>58.8</v>
      </c>
      <c r="N96" s="5">
        <v>319.17</v>
      </c>
      <c r="O96" s="7">
        <v>-260.37</v>
      </c>
      <c r="P96" s="6">
        <v>-0.815772159037504</v>
      </c>
    </row>
    <row r="97" spans="1:16" s="1" customFormat="1" ht="19.7" customHeight="1" x14ac:dyDescent="0.2">
      <c r="A97" s="4" t="s">
        <v>29</v>
      </c>
      <c r="B97" s="4" t="s">
        <v>92</v>
      </c>
      <c r="C97" s="35">
        <v>4520010029</v>
      </c>
      <c r="D97" s="13" t="s">
        <v>250</v>
      </c>
      <c r="E97" s="36" t="s">
        <v>170</v>
      </c>
      <c r="F97" s="13" t="s">
        <v>171</v>
      </c>
      <c r="H97" s="5"/>
      <c r="I97" s="5"/>
      <c r="J97" s="5"/>
      <c r="K97" s="6"/>
      <c r="M97" s="5">
        <v>1900</v>
      </c>
      <c r="N97" s="5"/>
      <c r="O97" s="5">
        <v>1900</v>
      </c>
      <c r="P97" s="6"/>
    </row>
    <row r="98" spans="1:16" s="1" customFormat="1" ht="19.7" customHeight="1" x14ac:dyDescent="0.2">
      <c r="A98" s="4" t="s">
        <v>29</v>
      </c>
      <c r="B98" s="4" t="s">
        <v>92</v>
      </c>
      <c r="C98" s="35">
        <v>4520010038</v>
      </c>
      <c r="D98" s="13" t="s">
        <v>251</v>
      </c>
      <c r="E98" s="36" t="s">
        <v>177</v>
      </c>
      <c r="F98" s="13" t="s">
        <v>178</v>
      </c>
      <c r="H98" s="5"/>
      <c r="I98" s="5">
        <v>363</v>
      </c>
      <c r="J98" s="7">
        <v>-363</v>
      </c>
      <c r="K98" s="6">
        <v>-1</v>
      </c>
      <c r="M98" s="5">
        <v>6590</v>
      </c>
      <c r="N98" s="5">
        <v>1833.34</v>
      </c>
      <c r="O98" s="5">
        <v>4756.66</v>
      </c>
      <c r="P98" s="6">
        <v>2.5945323835186098</v>
      </c>
    </row>
    <row r="99" spans="1:16" s="1" customFormat="1" ht="19.7" customHeight="1" x14ac:dyDescent="0.2">
      <c r="A99" s="37"/>
      <c r="B99" s="37"/>
      <c r="C99" s="38"/>
      <c r="D99" s="16"/>
      <c r="E99" s="38"/>
      <c r="F99" s="8" t="s">
        <v>252</v>
      </c>
      <c r="G99" s="9"/>
      <c r="H99" s="10">
        <v>369845.46</v>
      </c>
      <c r="I99" s="10">
        <v>195727.6</v>
      </c>
      <c r="J99" s="10">
        <v>174117.86</v>
      </c>
      <c r="K99" s="11">
        <v>0.88959278098745398</v>
      </c>
      <c r="L99" s="9"/>
      <c r="M99" s="10">
        <v>549747.43999999994</v>
      </c>
      <c r="N99" s="10">
        <v>335083.53000000003</v>
      </c>
      <c r="O99" s="10">
        <v>214663.91</v>
      </c>
      <c r="P99" s="11">
        <v>0.64062805474205198</v>
      </c>
    </row>
    <row r="100" spans="1:16" s="1" customFormat="1" ht="11.1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s="1" customFormat="1" ht="19.7" customHeight="1" x14ac:dyDescent="0.2">
      <c r="A101" s="4" t="s">
        <v>29</v>
      </c>
      <c r="B101" s="4" t="s">
        <v>93</v>
      </c>
      <c r="C101" s="35">
        <v>4890450000</v>
      </c>
      <c r="D101" s="13" t="s">
        <v>253</v>
      </c>
      <c r="E101" s="36" t="s">
        <v>189</v>
      </c>
      <c r="F101" s="13" t="s">
        <v>190</v>
      </c>
      <c r="H101" s="5"/>
      <c r="I101" s="5"/>
      <c r="J101" s="5"/>
      <c r="K101" s="6"/>
      <c r="M101" s="5"/>
      <c r="N101" s="5">
        <v>0</v>
      </c>
      <c r="O101" s="5">
        <v>0</v>
      </c>
      <c r="P101" s="6" t="s">
        <v>191</v>
      </c>
    </row>
    <row r="102" spans="1:16" s="1" customFormat="1" ht="19.7" customHeight="1" x14ac:dyDescent="0.2">
      <c r="A102" s="4" t="s">
        <v>29</v>
      </c>
      <c r="B102" s="4" t="s">
        <v>93</v>
      </c>
      <c r="C102" s="35">
        <v>4890450000</v>
      </c>
      <c r="D102" s="13" t="s">
        <v>253</v>
      </c>
      <c r="E102" s="36" t="s">
        <v>152</v>
      </c>
      <c r="F102" s="13" t="s">
        <v>153</v>
      </c>
      <c r="H102" s="5"/>
      <c r="I102" s="5"/>
      <c r="J102" s="5"/>
      <c r="K102" s="6"/>
      <c r="M102" s="7">
        <v>-53025</v>
      </c>
      <c r="N102" s="5"/>
      <c r="O102" s="7">
        <v>-53025</v>
      </c>
      <c r="P102" s="6"/>
    </row>
    <row r="103" spans="1:16" s="1" customFormat="1" ht="19.7" customHeight="1" x14ac:dyDescent="0.2">
      <c r="A103" s="4" t="s">
        <v>29</v>
      </c>
      <c r="B103" s="4" t="s">
        <v>93</v>
      </c>
      <c r="C103" s="35">
        <v>4890450000</v>
      </c>
      <c r="D103" s="13" t="s">
        <v>253</v>
      </c>
      <c r="E103" s="36" t="s">
        <v>170</v>
      </c>
      <c r="F103" s="13" t="s">
        <v>171</v>
      </c>
      <c r="H103" s="5"/>
      <c r="I103" s="5">
        <v>2</v>
      </c>
      <c r="J103" s="7">
        <v>-2</v>
      </c>
      <c r="K103" s="6">
        <v>-1</v>
      </c>
      <c r="M103" s="5"/>
      <c r="N103" s="5">
        <v>2</v>
      </c>
      <c r="O103" s="7">
        <v>-2</v>
      </c>
      <c r="P103" s="6">
        <v>-1</v>
      </c>
    </row>
    <row r="104" spans="1:16" s="1" customFormat="1" ht="19.7" customHeight="1" x14ac:dyDescent="0.2">
      <c r="A104" s="4" t="s">
        <v>29</v>
      </c>
      <c r="B104" s="4" t="s">
        <v>93</v>
      </c>
      <c r="C104" s="35">
        <v>4890450000</v>
      </c>
      <c r="D104" s="13" t="s">
        <v>253</v>
      </c>
      <c r="E104" s="36" t="s">
        <v>129</v>
      </c>
      <c r="F104" s="13" t="s">
        <v>130</v>
      </c>
      <c r="H104" s="5"/>
      <c r="I104" s="5">
        <v>4195.12</v>
      </c>
      <c r="J104" s="7">
        <v>-4195.12</v>
      </c>
      <c r="K104" s="6">
        <v>-1</v>
      </c>
      <c r="M104" s="5"/>
      <c r="N104" s="5">
        <v>10285.120000000001</v>
      </c>
      <c r="O104" s="7">
        <v>-10285.120000000001</v>
      </c>
      <c r="P104" s="6">
        <v>-1</v>
      </c>
    </row>
    <row r="105" spans="1:16" s="1" customFormat="1" ht="19.7" customHeight="1" x14ac:dyDescent="0.2">
      <c r="A105" s="37"/>
      <c r="B105" s="37"/>
      <c r="C105" s="38"/>
      <c r="D105" s="16"/>
      <c r="E105" s="38"/>
      <c r="F105" s="8" t="s">
        <v>254</v>
      </c>
      <c r="G105" s="9"/>
      <c r="H105" s="10"/>
      <c r="I105" s="10">
        <v>4197.12</v>
      </c>
      <c r="J105" s="12">
        <v>-4197.12</v>
      </c>
      <c r="K105" s="11">
        <v>-1</v>
      </c>
      <c r="L105" s="9"/>
      <c r="M105" s="12">
        <v>-53025</v>
      </c>
      <c r="N105" s="10">
        <v>10287.120000000001</v>
      </c>
      <c r="O105" s="12">
        <v>-63312.12</v>
      </c>
      <c r="P105" s="11">
        <v>-6.1545038844691202</v>
      </c>
    </row>
    <row r="106" spans="1:16" s="1" customFormat="1" ht="11.1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s="1" customFormat="1" ht="19.7" customHeight="1" x14ac:dyDescent="0.2">
      <c r="A107" s="4" t="s">
        <v>29</v>
      </c>
      <c r="B107" s="4" t="s">
        <v>99</v>
      </c>
      <c r="C107" s="35">
        <v>4060130000</v>
      </c>
      <c r="D107" s="13" t="s">
        <v>255</v>
      </c>
      <c r="E107" s="36" t="s">
        <v>129</v>
      </c>
      <c r="F107" s="13" t="s">
        <v>130</v>
      </c>
      <c r="H107" s="7">
        <v>-8.1854523159563493E-12</v>
      </c>
      <c r="I107" s="7">
        <v>-58190.700000000099</v>
      </c>
      <c r="J107" s="5">
        <v>58190.700000000099</v>
      </c>
      <c r="K107" s="6">
        <v>-1</v>
      </c>
      <c r="M107" s="5">
        <v>1.04773789644241E-9</v>
      </c>
      <c r="N107" s="5">
        <v>0</v>
      </c>
      <c r="O107" s="5">
        <v>1.04773789644241E-9</v>
      </c>
      <c r="P107" s="6" t="s">
        <v>191</v>
      </c>
    </row>
    <row r="108" spans="1:16" s="1" customFormat="1" ht="19.7" customHeight="1" x14ac:dyDescent="0.2">
      <c r="A108" s="4" t="s">
        <v>29</v>
      </c>
      <c r="B108" s="4" t="s">
        <v>99</v>
      </c>
      <c r="C108" s="35">
        <v>4110020017</v>
      </c>
      <c r="D108" s="13" t="s">
        <v>256</v>
      </c>
      <c r="E108" s="36" t="s">
        <v>164</v>
      </c>
      <c r="F108" s="13" t="s">
        <v>165</v>
      </c>
      <c r="H108" s="5">
        <v>980</v>
      </c>
      <c r="I108" s="5"/>
      <c r="J108" s="5">
        <v>980</v>
      </c>
      <c r="K108" s="6"/>
      <c r="M108" s="5">
        <v>1240</v>
      </c>
      <c r="N108" s="5"/>
      <c r="O108" s="5">
        <v>1240</v>
      </c>
      <c r="P108" s="6"/>
    </row>
    <row r="109" spans="1:16" s="1" customFormat="1" ht="19.7" customHeight="1" x14ac:dyDescent="0.2">
      <c r="A109" s="4" t="s">
        <v>29</v>
      </c>
      <c r="B109" s="4" t="s">
        <v>99</v>
      </c>
      <c r="C109" s="35">
        <v>4110020018</v>
      </c>
      <c r="D109" s="13" t="s">
        <v>257</v>
      </c>
      <c r="E109" s="36" t="s">
        <v>164</v>
      </c>
      <c r="F109" s="13" t="s">
        <v>165</v>
      </c>
      <c r="H109" s="5">
        <v>699</v>
      </c>
      <c r="I109" s="5"/>
      <c r="J109" s="5">
        <v>699</v>
      </c>
      <c r="K109" s="6"/>
      <c r="M109" s="5">
        <v>857</v>
      </c>
      <c r="N109" s="5"/>
      <c r="O109" s="5">
        <v>857</v>
      </c>
      <c r="P109" s="6"/>
    </row>
    <row r="110" spans="1:16" s="1" customFormat="1" ht="19.7" customHeight="1" x14ac:dyDescent="0.2">
      <c r="A110" s="4" t="s">
        <v>29</v>
      </c>
      <c r="B110" s="4" t="s">
        <v>99</v>
      </c>
      <c r="C110" s="35">
        <v>4110170001</v>
      </c>
      <c r="D110" s="13" t="s">
        <v>258</v>
      </c>
      <c r="E110" s="36" t="s">
        <v>164</v>
      </c>
      <c r="F110" s="13" t="s">
        <v>165</v>
      </c>
      <c r="H110" s="5">
        <v>7884.05</v>
      </c>
      <c r="I110" s="5"/>
      <c r="J110" s="5">
        <v>7884.05</v>
      </c>
      <c r="K110" s="6"/>
      <c r="M110" s="5">
        <v>10394.049999999999</v>
      </c>
      <c r="N110" s="5"/>
      <c r="O110" s="5">
        <v>10394.049999999999</v>
      </c>
      <c r="P110" s="6"/>
    </row>
    <row r="111" spans="1:16" s="1" customFormat="1" ht="19.7" customHeight="1" x14ac:dyDescent="0.2">
      <c r="A111" s="4" t="s">
        <v>29</v>
      </c>
      <c r="B111" s="4" t="s">
        <v>99</v>
      </c>
      <c r="C111" s="35">
        <v>4110250000</v>
      </c>
      <c r="D111" s="13" t="s">
        <v>259</v>
      </c>
      <c r="E111" s="36" t="s">
        <v>164</v>
      </c>
      <c r="F111" s="13" t="s">
        <v>165</v>
      </c>
      <c r="H111" s="5">
        <v>300</v>
      </c>
      <c r="I111" s="5">
        <v>600</v>
      </c>
      <c r="J111" s="7">
        <v>-300</v>
      </c>
      <c r="K111" s="6">
        <v>-0.5</v>
      </c>
      <c r="M111" s="5">
        <v>600</v>
      </c>
      <c r="N111" s="5">
        <v>600</v>
      </c>
      <c r="O111" s="5">
        <v>0</v>
      </c>
      <c r="P111" s="6">
        <v>0</v>
      </c>
    </row>
    <row r="112" spans="1:16" s="1" customFormat="1" ht="19.7" customHeight="1" x14ac:dyDescent="0.2">
      <c r="A112" s="4" t="s">
        <v>29</v>
      </c>
      <c r="B112" s="4" t="s">
        <v>99</v>
      </c>
      <c r="C112" s="35">
        <v>4110270000</v>
      </c>
      <c r="D112" s="13" t="s">
        <v>260</v>
      </c>
      <c r="E112" s="36" t="s">
        <v>164</v>
      </c>
      <c r="F112" s="13" t="s">
        <v>165</v>
      </c>
      <c r="H112" s="5">
        <v>1200</v>
      </c>
      <c r="I112" s="5">
        <v>700</v>
      </c>
      <c r="J112" s="5">
        <v>500</v>
      </c>
      <c r="K112" s="6">
        <v>0.71428571428571397</v>
      </c>
      <c r="M112" s="5">
        <v>1400</v>
      </c>
      <c r="N112" s="5">
        <v>900</v>
      </c>
      <c r="O112" s="5">
        <v>500</v>
      </c>
      <c r="P112" s="6">
        <v>0.55555555555555602</v>
      </c>
    </row>
    <row r="113" spans="1:16" s="1" customFormat="1" ht="19.7" customHeight="1" x14ac:dyDescent="0.2">
      <c r="A113" s="4" t="s">
        <v>29</v>
      </c>
      <c r="B113" s="4" t="s">
        <v>99</v>
      </c>
      <c r="C113" s="35">
        <v>4110280000</v>
      </c>
      <c r="D113" s="13" t="s">
        <v>261</v>
      </c>
      <c r="E113" s="36" t="s">
        <v>164</v>
      </c>
      <c r="F113" s="13" t="s">
        <v>165</v>
      </c>
      <c r="H113" s="5">
        <v>110</v>
      </c>
      <c r="I113" s="5">
        <v>110</v>
      </c>
      <c r="J113" s="5">
        <v>0</v>
      </c>
      <c r="K113" s="6">
        <v>0</v>
      </c>
      <c r="M113" s="5">
        <v>110</v>
      </c>
      <c r="N113" s="5">
        <v>110</v>
      </c>
      <c r="O113" s="5">
        <v>0</v>
      </c>
      <c r="P113" s="6">
        <v>0</v>
      </c>
    </row>
    <row r="114" spans="1:16" s="1" customFormat="1" ht="19.7" customHeight="1" x14ac:dyDescent="0.2">
      <c r="A114" s="4" t="s">
        <v>29</v>
      </c>
      <c r="B114" s="4" t="s">
        <v>99</v>
      </c>
      <c r="C114" s="35">
        <v>4140070011</v>
      </c>
      <c r="D114" s="13" t="s">
        <v>262</v>
      </c>
      <c r="E114" s="36" t="s">
        <v>189</v>
      </c>
      <c r="F114" s="13" t="s">
        <v>190</v>
      </c>
      <c r="H114" s="5"/>
      <c r="I114" s="5"/>
      <c r="J114" s="5"/>
      <c r="K114" s="6"/>
      <c r="M114" s="5"/>
      <c r="N114" s="5">
        <v>0</v>
      </c>
      <c r="O114" s="5">
        <v>0</v>
      </c>
      <c r="P114" s="6" t="s">
        <v>191</v>
      </c>
    </row>
    <row r="115" spans="1:16" s="1" customFormat="1" ht="19.7" customHeight="1" x14ac:dyDescent="0.2">
      <c r="A115" s="4" t="s">
        <v>29</v>
      </c>
      <c r="B115" s="4" t="s">
        <v>99</v>
      </c>
      <c r="C115" s="35">
        <v>4140070011</v>
      </c>
      <c r="D115" s="13" t="s">
        <v>262</v>
      </c>
      <c r="E115" s="36" t="s">
        <v>152</v>
      </c>
      <c r="F115" s="13" t="s">
        <v>153</v>
      </c>
      <c r="H115" s="5">
        <v>3000</v>
      </c>
      <c r="I115" s="5">
        <v>2900</v>
      </c>
      <c r="J115" s="5">
        <v>100</v>
      </c>
      <c r="K115" s="6">
        <v>3.4482758620689703E-2</v>
      </c>
      <c r="M115" s="5">
        <v>4600</v>
      </c>
      <c r="N115" s="5">
        <v>2900</v>
      </c>
      <c r="O115" s="5">
        <v>1700</v>
      </c>
      <c r="P115" s="6">
        <v>0.58620689655172398</v>
      </c>
    </row>
    <row r="116" spans="1:16" s="1" customFormat="1" ht="19.7" customHeight="1" x14ac:dyDescent="0.2">
      <c r="A116" s="4" t="s">
        <v>29</v>
      </c>
      <c r="B116" s="4" t="s">
        <v>99</v>
      </c>
      <c r="C116" s="35">
        <v>4140250000</v>
      </c>
      <c r="D116" s="13" t="s">
        <v>263</v>
      </c>
      <c r="E116" s="36" t="s">
        <v>189</v>
      </c>
      <c r="F116" s="13" t="s">
        <v>190</v>
      </c>
      <c r="H116" s="5"/>
      <c r="I116" s="5"/>
      <c r="J116" s="5"/>
      <c r="K116" s="6"/>
      <c r="M116" s="5"/>
      <c r="N116" s="5">
        <v>0</v>
      </c>
      <c r="O116" s="5">
        <v>0</v>
      </c>
      <c r="P116" s="6" t="s">
        <v>191</v>
      </c>
    </row>
    <row r="117" spans="1:16" s="1" customFormat="1" ht="19.7" customHeight="1" x14ac:dyDescent="0.2">
      <c r="A117" s="4" t="s">
        <v>29</v>
      </c>
      <c r="B117" s="4" t="s">
        <v>99</v>
      </c>
      <c r="C117" s="35">
        <v>4140250000</v>
      </c>
      <c r="D117" s="13" t="s">
        <v>263</v>
      </c>
      <c r="E117" s="36" t="s">
        <v>152</v>
      </c>
      <c r="F117" s="13" t="s">
        <v>153</v>
      </c>
      <c r="H117" s="5">
        <v>22017.62</v>
      </c>
      <c r="I117" s="5">
        <v>131175</v>
      </c>
      <c r="J117" s="7">
        <v>-109157.38</v>
      </c>
      <c r="K117" s="6">
        <v>-0.83215079092815003</v>
      </c>
      <c r="M117" s="5">
        <v>223620.12</v>
      </c>
      <c r="N117" s="5">
        <v>131550</v>
      </c>
      <c r="O117" s="5">
        <v>92070.12</v>
      </c>
      <c r="P117" s="6">
        <v>0.699886887115165</v>
      </c>
    </row>
    <row r="118" spans="1:16" s="1" customFormat="1" ht="19.7" customHeight="1" x14ac:dyDescent="0.2">
      <c r="A118" s="4" t="s">
        <v>29</v>
      </c>
      <c r="B118" s="4" t="s">
        <v>99</v>
      </c>
      <c r="C118" s="35">
        <v>4150260000</v>
      </c>
      <c r="D118" s="13" t="s">
        <v>264</v>
      </c>
      <c r="E118" s="36" t="s">
        <v>160</v>
      </c>
      <c r="F118" s="13" t="s">
        <v>161</v>
      </c>
      <c r="H118" s="5">
        <v>50</v>
      </c>
      <c r="I118" s="5">
        <v>450</v>
      </c>
      <c r="J118" s="7">
        <v>-400</v>
      </c>
      <c r="K118" s="6">
        <v>-0.88888888888888895</v>
      </c>
      <c r="M118" s="5">
        <v>200</v>
      </c>
      <c r="N118" s="5">
        <v>700</v>
      </c>
      <c r="O118" s="7">
        <v>-500</v>
      </c>
      <c r="P118" s="6">
        <v>-0.71428571428571397</v>
      </c>
    </row>
    <row r="119" spans="1:16" s="1" customFormat="1" ht="19.7" customHeight="1" x14ac:dyDescent="0.2">
      <c r="A119" s="4" t="s">
        <v>29</v>
      </c>
      <c r="B119" s="4" t="s">
        <v>99</v>
      </c>
      <c r="C119" s="35">
        <v>4160020000</v>
      </c>
      <c r="D119" s="13" t="s">
        <v>265</v>
      </c>
      <c r="E119" s="36" t="s">
        <v>168</v>
      </c>
      <c r="F119" s="13" t="s">
        <v>169</v>
      </c>
      <c r="H119" s="5">
        <v>800</v>
      </c>
      <c r="I119" s="5">
        <v>1000</v>
      </c>
      <c r="J119" s="7">
        <v>-200</v>
      </c>
      <c r="K119" s="6">
        <v>-0.2</v>
      </c>
      <c r="M119" s="5">
        <v>9000</v>
      </c>
      <c r="N119" s="5">
        <v>20800</v>
      </c>
      <c r="O119" s="7">
        <v>-11800</v>
      </c>
      <c r="P119" s="6">
        <v>-0.56730769230769196</v>
      </c>
    </row>
    <row r="120" spans="1:16" s="1" customFormat="1" ht="19.7" customHeight="1" x14ac:dyDescent="0.2">
      <c r="A120" s="4" t="s">
        <v>29</v>
      </c>
      <c r="B120" s="4" t="s">
        <v>99</v>
      </c>
      <c r="C120" s="35">
        <v>4160330000</v>
      </c>
      <c r="D120" s="13" t="s">
        <v>266</v>
      </c>
      <c r="E120" s="36" t="s">
        <v>148</v>
      </c>
      <c r="F120" s="13" t="s">
        <v>149</v>
      </c>
      <c r="H120" s="5">
        <v>2450</v>
      </c>
      <c r="I120" s="5">
        <v>10900</v>
      </c>
      <c r="J120" s="7">
        <v>-8450</v>
      </c>
      <c r="K120" s="6">
        <v>-0.77522935779816504</v>
      </c>
      <c r="M120" s="5">
        <v>9550</v>
      </c>
      <c r="N120" s="5">
        <v>15950</v>
      </c>
      <c r="O120" s="7">
        <v>-6400</v>
      </c>
      <c r="P120" s="6">
        <v>-0.40125391849529801</v>
      </c>
    </row>
    <row r="121" spans="1:16" s="1" customFormat="1" ht="19.7" customHeight="1" x14ac:dyDescent="0.2">
      <c r="A121" s="4" t="s">
        <v>29</v>
      </c>
      <c r="B121" s="4" t="s">
        <v>99</v>
      </c>
      <c r="C121" s="35">
        <v>4220020000</v>
      </c>
      <c r="D121" s="13" t="s">
        <v>267</v>
      </c>
      <c r="E121" s="36" t="s">
        <v>177</v>
      </c>
      <c r="F121" s="13" t="s">
        <v>178</v>
      </c>
      <c r="H121" s="5"/>
      <c r="I121" s="5"/>
      <c r="J121" s="5"/>
      <c r="K121" s="6"/>
      <c r="M121" s="5">
        <v>971.03</v>
      </c>
      <c r="N121" s="5"/>
      <c r="O121" s="5">
        <v>971.03</v>
      </c>
      <c r="P121" s="6"/>
    </row>
    <row r="122" spans="1:16" s="1" customFormat="1" ht="19.7" customHeight="1" x14ac:dyDescent="0.2">
      <c r="A122" s="4" t="s">
        <v>29</v>
      </c>
      <c r="B122" s="4" t="s">
        <v>99</v>
      </c>
      <c r="C122" s="35">
        <v>4220050000</v>
      </c>
      <c r="D122" s="13" t="s">
        <v>268</v>
      </c>
      <c r="E122" s="36" t="s">
        <v>164</v>
      </c>
      <c r="F122" s="13" t="s">
        <v>165</v>
      </c>
      <c r="H122" s="5"/>
      <c r="I122" s="5"/>
      <c r="J122" s="5"/>
      <c r="K122" s="6"/>
      <c r="M122" s="5">
        <v>6020</v>
      </c>
      <c r="N122" s="5">
        <v>14346</v>
      </c>
      <c r="O122" s="7">
        <v>-8326</v>
      </c>
      <c r="P122" s="6">
        <v>-0.58037083507597897</v>
      </c>
    </row>
    <row r="123" spans="1:16" s="1" customFormat="1" ht="19.7" customHeight="1" x14ac:dyDescent="0.2">
      <c r="A123" s="4" t="s">
        <v>29</v>
      </c>
      <c r="B123" s="4" t="s">
        <v>99</v>
      </c>
      <c r="C123" s="35">
        <v>4221010000</v>
      </c>
      <c r="D123" s="13" t="s">
        <v>269</v>
      </c>
      <c r="E123" s="36" t="s">
        <v>152</v>
      </c>
      <c r="F123" s="13" t="s">
        <v>153</v>
      </c>
      <c r="H123" s="5"/>
      <c r="I123" s="5">
        <v>3432</v>
      </c>
      <c r="J123" s="7">
        <v>-3432</v>
      </c>
      <c r="K123" s="6">
        <v>-1</v>
      </c>
      <c r="M123" s="5">
        <v>408</v>
      </c>
      <c r="N123" s="5">
        <v>5432</v>
      </c>
      <c r="O123" s="7">
        <v>-5024</v>
      </c>
      <c r="P123" s="6">
        <v>-0.92488954344624497</v>
      </c>
    </row>
    <row r="124" spans="1:16" s="1" customFormat="1" ht="19.7" customHeight="1" x14ac:dyDescent="0.2">
      <c r="A124" s="4" t="s">
        <v>29</v>
      </c>
      <c r="B124" s="4" t="s">
        <v>99</v>
      </c>
      <c r="C124" s="35">
        <v>4221040001</v>
      </c>
      <c r="D124" s="13" t="s">
        <v>270</v>
      </c>
      <c r="E124" s="36" t="s">
        <v>177</v>
      </c>
      <c r="F124" s="13" t="s">
        <v>178</v>
      </c>
      <c r="H124" s="5"/>
      <c r="I124" s="5">
        <v>350</v>
      </c>
      <c r="J124" s="7">
        <v>-350</v>
      </c>
      <c r="K124" s="6">
        <v>-1</v>
      </c>
      <c r="M124" s="5">
        <v>3500</v>
      </c>
      <c r="N124" s="5">
        <v>8750</v>
      </c>
      <c r="O124" s="7">
        <v>-5250</v>
      </c>
      <c r="P124" s="6">
        <v>-0.6</v>
      </c>
    </row>
    <row r="125" spans="1:16" s="1" customFormat="1" ht="19.7" customHeight="1" x14ac:dyDescent="0.2">
      <c r="A125" s="4" t="s">
        <v>29</v>
      </c>
      <c r="B125" s="4" t="s">
        <v>99</v>
      </c>
      <c r="C125" s="35">
        <v>4221060000</v>
      </c>
      <c r="D125" s="13" t="s">
        <v>271</v>
      </c>
      <c r="E125" s="36" t="s">
        <v>152</v>
      </c>
      <c r="F125" s="13" t="s">
        <v>153</v>
      </c>
      <c r="H125" s="5"/>
      <c r="I125" s="5">
        <v>6000</v>
      </c>
      <c r="J125" s="7">
        <v>-6000</v>
      </c>
      <c r="K125" s="6">
        <v>-1</v>
      </c>
      <c r="M125" s="5"/>
      <c r="N125" s="5">
        <v>6000</v>
      </c>
      <c r="O125" s="7">
        <v>-6000</v>
      </c>
      <c r="P125" s="6">
        <v>-1</v>
      </c>
    </row>
    <row r="126" spans="1:16" s="1" customFormat="1" ht="19.7" customHeight="1" x14ac:dyDescent="0.2">
      <c r="A126" s="4" t="s">
        <v>29</v>
      </c>
      <c r="B126" s="4" t="s">
        <v>99</v>
      </c>
      <c r="C126" s="35">
        <v>4221090000</v>
      </c>
      <c r="D126" s="13" t="s">
        <v>272</v>
      </c>
      <c r="E126" s="36" t="s">
        <v>152</v>
      </c>
      <c r="F126" s="13" t="s">
        <v>153</v>
      </c>
      <c r="H126" s="5"/>
      <c r="I126" s="5">
        <v>29000</v>
      </c>
      <c r="J126" s="7">
        <v>-29000</v>
      </c>
      <c r="K126" s="6">
        <v>-1</v>
      </c>
      <c r="M126" s="5"/>
      <c r="N126" s="5">
        <v>29000</v>
      </c>
      <c r="O126" s="7">
        <v>-29000</v>
      </c>
      <c r="P126" s="6">
        <v>-1</v>
      </c>
    </row>
    <row r="127" spans="1:16" s="1" customFormat="1" ht="19.7" customHeight="1" x14ac:dyDescent="0.2">
      <c r="A127" s="4" t="s">
        <v>29</v>
      </c>
      <c r="B127" s="4" t="s">
        <v>99</v>
      </c>
      <c r="C127" s="35">
        <v>4223050000</v>
      </c>
      <c r="D127" s="13" t="s">
        <v>273</v>
      </c>
      <c r="E127" s="36" t="s">
        <v>148</v>
      </c>
      <c r="F127" s="13" t="s">
        <v>149</v>
      </c>
      <c r="H127" s="5">
        <v>9802.15</v>
      </c>
      <c r="I127" s="5">
        <v>26265.83</v>
      </c>
      <c r="J127" s="7">
        <v>-16463.68</v>
      </c>
      <c r="K127" s="6">
        <v>-0.62680981335826802</v>
      </c>
      <c r="M127" s="5">
        <v>28145.9</v>
      </c>
      <c r="N127" s="5">
        <v>40964.160000000003</v>
      </c>
      <c r="O127" s="7">
        <v>-12818.26</v>
      </c>
      <c r="P127" s="6">
        <v>-0.31291402045104799</v>
      </c>
    </row>
    <row r="128" spans="1:16" s="1" customFormat="1" ht="19.7" customHeight="1" x14ac:dyDescent="0.2">
      <c r="A128" s="4" t="s">
        <v>29</v>
      </c>
      <c r="B128" s="4" t="s">
        <v>99</v>
      </c>
      <c r="C128" s="35">
        <v>4223060000</v>
      </c>
      <c r="D128" s="13" t="s">
        <v>274</v>
      </c>
      <c r="E128" s="36" t="s">
        <v>148</v>
      </c>
      <c r="F128" s="13" t="s">
        <v>149</v>
      </c>
      <c r="H128" s="5"/>
      <c r="I128" s="5"/>
      <c r="J128" s="5"/>
      <c r="K128" s="6"/>
      <c r="M128" s="5">
        <v>50</v>
      </c>
      <c r="N128" s="5"/>
      <c r="O128" s="5">
        <v>50</v>
      </c>
      <c r="P128" s="6"/>
    </row>
    <row r="129" spans="1:16" s="1" customFormat="1" ht="19.7" customHeight="1" x14ac:dyDescent="0.2">
      <c r="A129" s="4" t="s">
        <v>29</v>
      </c>
      <c r="B129" s="4" t="s">
        <v>99</v>
      </c>
      <c r="C129" s="35">
        <v>4223080000</v>
      </c>
      <c r="D129" s="13" t="s">
        <v>275</v>
      </c>
      <c r="E129" s="36" t="s">
        <v>276</v>
      </c>
      <c r="F129" s="13" t="s">
        <v>277</v>
      </c>
      <c r="H129" s="5"/>
      <c r="I129" s="5"/>
      <c r="J129" s="5"/>
      <c r="K129" s="6"/>
      <c r="M129" s="5">
        <v>78</v>
      </c>
      <c r="N129" s="5"/>
      <c r="O129" s="5">
        <v>78</v>
      </c>
      <c r="P129" s="6"/>
    </row>
    <row r="130" spans="1:16" s="1" customFormat="1" ht="19.7" customHeight="1" x14ac:dyDescent="0.2">
      <c r="A130" s="4" t="s">
        <v>29</v>
      </c>
      <c r="B130" s="4" t="s">
        <v>99</v>
      </c>
      <c r="C130" s="35">
        <v>4225080000</v>
      </c>
      <c r="D130" s="13" t="s">
        <v>278</v>
      </c>
      <c r="E130" s="36" t="s">
        <v>279</v>
      </c>
      <c r="F130" s="13" t="s">
        <v>280</v>
      </c>
      <c r="H130" s="5">
        <v>3095.18</v>
      </c>
      <c r="I130" s="5">
        <v>2115.2399999999998</v>
      </c>
      <c r="J130" s="5">
        <v>979.94</v>
      </c>
      <c r="K130" s="6">
        <v>0.46327603487074798</v>
      </c>
      <c r="M130" s="5">
        <v>6223.98</v>
      </c>
      <c r="N130" s="5">
        <v>5218.72</v>
      </c>
      <c r="O130" s="5">
        <v>1005.26</v>
      </c>
      <c r="P130" s="6">
        <v>0.19262577796854399</v>
      </c>
    </row>
    <row r="131" spans="1:16" s="1" customFormat="1" ht="19.7" customHeight="1" x14ac:dyDescent="0.2">
      <c r="A131" s="4" t="s">
        <v>29</v>
      </c>
      <c r="B131" s="4" t="s">
        <v>99</v>
      </c>
      <c r="C131" s="35">
        <v>4225090000</v>
      </c>
      <c r="D131" s="13" t="s">
        <v>281</v>
      </c>
      <c r="E131" s="36" t="s">
        <v>279</v>
      </c>
      <c r="F131" s="13" t="s">
        <v>280</v>
      </c>
      <c r="H131" s="5">
        <v>430.39</v>
      </c>
      <c r="I131" s="5">
        <v>667.47</v>
      </c>
      <c r="J131" s="7">
        <v>-237.08</v>
      </c>
      <c r="K131" s="6">
        <v>-0.35519199364765502</v>
      </c>
      <c r="M131" s="5">
        <v>1438.24</v>
      </c>
      <c r="N131" s="5">
        <v>1118.7</v>
      </c>
      <c r="O131" s="5">
        <v>319.54000000000002</v>
      </c>
      <c r="P131" s="6">
        <v>0.28563511218378501</v>
      </c>
    </row>
    <row r="132" spans="1:16" s="1" customFormat="1" ht="19.7" customHeight="1" x14ac:dyDescent="0.2">
      <c r="A132" s="4" t="s">
        <v>29</v>
      </c>
      <c r="B132" s="4" t="s">
        <v>99</v>
      </c>
      <c r="C132" s="35">
        <v>4226020000</v>
      </c>
      <c r="D132" s="13" t="s">
        <v>282</v>
      </c>
      <c r="E132" s="36" t="s">
        <v>283</v>
      </c>
      <c r="F132" s="13" t="s">
        <v>284</v>
      </c>
      <c r="H132" s="5">
        <v>7000</v>
      </c>
      <c r="I132" s="5"/>
      <c r="J132" s="5">
        <v>7000</v>
      </c>
      <c r="K132" s="6"/>
      <c r="M132" s="5">
        <v>7000</v>
      </c>
      <c r="N132" s="5"/>
      <c r="O132" s="5">
        <v>7000</v>
      </c>
      <c r="P132" s="6"/>
    </row>
    <row r="133" spans="1:16" s="1" customFormat="1" ht="19.7" customHeight="1" x14ac:dyDescent="0.2">
      <c r="A133" s="4" t="s">
        <v>29</v>
      </c>
      <c r="B133" s="4" t="s">
        <v>99</v>
      </c>
      <c r="C133" s="35">
        <v>4226030000</v>
      </c>
      <c r="D133" s="13" t="s">
        <v>285</v>
      </c>
      <c r="E133" s="36" t="s">
        <v>189</v>
      </c>
      <c r="F133" s="13" t="s">
        <v>190</v>
      </c>
      <c r="H133" s="5"/>
      <c r="I133" s="5"/>
      <c r="J133" s="5"/>
      <c r="K133" s="6"/>
      <c r="M133" s="5"/>
      <c r="N133" s="5">
        <v>400</v>
      </c>
      <c r="O133" s="7">
        <v>-400</v>
      </c>
      <c r="P133" s="6">
        <v>-1</v>
      </c>
    </row>
    <row r="134" spans="1:16" s="1" customFormat="1" ht="19.7" customHeight="1" x14ac:dyDescent="0.2">
      <c r="A134" s="4" t="s">
        <v>29</v>
      </c>
      <c r="B134" s="4" t="s">
        <v>99</v>
      </c>
      <c r="C134" s="35">
        <v>4226030000</v>
      </c>
      <c r="D134" s="13" t="s">
        <v>285</v>
      </c>
      <c r="E134" s="36" t="s">
        <v>166</v>
      </c>
      <c r="F134" s="13" t="s">
        <v>167</v>
      </c>
      <c r="H134" s="5">
        <v>80830</v>
      </c>
      <c r="I134" s="5">
        <v>40500</v>
      </c>
      <c r="J134" s="5">
        <v>40330</v>
      </c>
      <c r="K134" s="6">
        <v>0.99580246913580295</v>
      </c>
      <c r="M134" s="5">
        <v>130980</v>
      </c>
      <c r="N134" s="5">
        <v>60550</v>
      </c>
      <c r="O134" s="5">
        <v>70430</v>
      </c>
      <c r="P134" s="6">
        <v>1.1631709331131299</v>
      </c>
    </row>
    <row r="135" spans="1:16" s="1" customFormat="1" ht="19.7" customHeight="1" x14ac:dyDescent="0.2">
      <c r="A135" s="4" t="s">
        <v>29</v>
      </c>
      <c r="B135" s="4" t="s">
        <v>99</v>
      </c>
      <c r="C135" s="35">
        <v>4226030000</v>
      </c>
      <c r="D135" s="13" t="s">
        <v>285</v>
      </c>
      <c r="E135" s="36" t="s">
        <v>152</v>
      </c>
      <c r="F135" s="13" t="s">
        <v>153</v>
      </c>
      <c r="H135" s="5"/>
      <c r="I135" s="5">
        <v>2000</v>
      </c>
      <c r="J135" s="7">
        <v>-2000</v>
      </c>
      <c r="K135" s="6">
        <v>-1</v>
      </c>
      <c r="M135" s="5">
        <v>3000</v>
      </c>
      <c r="N135" s="5">
        <v>2000</v>
      </c>
      <c r="O135" s="5">
        <v>1000</v>
      </c>
      <c r="P135" s="6">
        <v>0.5</v>
      </c>
    </row>
    <row r="136" spans="1:16" s="1" customFormat="1" ht="19.7" customHeight="1" x14ac:dyDescent="0.2">
      <c r="A136" s="4" t="s">
        <v>29</v>
      </c>
      <c r="B136" s="4" t="s">
        <v>99</v>
      </c>
      <c r="C136" s="35">
        <v>4310020000</v>
      </c>
      <c r="D136" s="13" t="s">
        <v>286</v>
      </c>
      <c r="E136" s="36" t="s">
        <v>279</v>
      </c>
      <c r="F136" s="13" t="s">
        <v>280</v>
      </c>
      <c r="H136" s="5">
        <v>129701.88</v>
      </c>
      <c r="I136" s="5"/>
      <c r="J136" s="5">
        <v>129701.88</v>
      </c>
      <c r="K136" s="6"/>
      <c r="M136" s="5">
        <v>129701.88</v>
      </c>
      <c r="N136" s="5"/>
      <c r="O136" s="5">
        <v>129701.88</v>
      </c>
      <c r="P136" s="6"/>
    </row>
    <row r="137" spans="1:16" s="1" customFormat="1" ht="19.7" customHeight="1" x14ac:dyDescent="0.2">
      <c r="A137" s="4" t="s">
        <v>29</v>
      </c>
      <c r="B137" s="4" t="s">
        <v>99</v>
      </c>
      <c r="C137" s="35">
        <v>4350040000</v>
      </c>
      <c r="D137" s="13" t="s">
        <v>287</v>
      </c>
      <c r="E137" s="36" t="s">
        <v>288</v>
      </c>
      <c r="F137" s="13" t="s">
        <v>289</v>
      </c>
      <c r="H137" s="5">
        <v>23530</v>
      </c>
      <c r="I137" s="5">
        <v>40740</v>
      </c>
      <c r="J137" s="7">
        <v>-17210</v>
      </c>
      <c r="K137" s="6">
        <v>-0.42243495336278802</v>
      </c>
      <c r="M137" s="5">
        <v>91160</v>
      </c>
      <c r="N137" s="5">
        <v>86705</v>
      </c>
      <c r="O137" s="5">
        <v>4455</v>
      </c>
      <c r="P137" s="6">
        <v>5.1381119889279701E-2</v>
      </c>
    </row>
    <row r="138" spans="1:16" s="1" customFormat="1" ht="19.7" customHeight="1" x14ac:dyDescent="0.2">
      <c r="A138" s="4" t="s">
        <v>29</v>
      </c>
      <c r="B138" s="4" t="s">
        <v>99</v>
      </c>
      <c r="C138" s="35">
        <v>4360080000</v>
      </c>
      <c r="D138" s="13" t="s">
        <v>290</v>
      </c>
      <c r="E138" s="36" t="s">
        <v>136</v>
      </c>
      <c r="F138" s="13" t="s">
        <v>137</v>
      </c>
      <c r="H138" s="5">
        <v>12521.75</v>
      </c>
      <c r="I138" s="5">
        <v>38530</v>
      </c>
      <c r="J138" s="7">
        <v>-26008.25</v>
      </c>
      <c r="K138" s="6">
        <v>-0.67501297690111595</v>
      </c>
      <c r="M138" s="5">
        <v>30460.25</v>
      </c>
      <c r="N138" s="5">
        <v>38530</v>
      </c>
      <c r="O138" s="7">
        <v>-8069.75</v>
      </c>
      <c r="P138" s="6">
        <v>-0.20944069556190001</v>
      </c>
    </row>
    <row r="139" spans="1:16" s="1" customFormat="1" ht="19.7" customHeight="1" x14ac:dyDescent="0.2">
      <c r="A139" s="4" t="s">
        <v>29</v>
      </c>
      <c r="B139" s="4" t="s">
        <v>99</v>
      </c>
      <c r="C139" s="35">
        <v>4370030000</v>
      </c>
      <c r="D139" s="13" t="s">
        <v>291</v>
      </c>
      <c r="E139" s="36" t="s">
        <v>170</v>
      </c>
      <c r="F139" s="13" t="s">
        <v>171</v>
      </c>
      <c r="H139" s="5"/>
      <c r="I139" s="5">
        <v>350</v>
      </c>
      <c r="J139" s="7">
        <v>-350</v>
      </c>
      <c r="K139" s="6">
        <v>-1</v>
      </c>
      <c r="M139" s="5"/>
      <c r="N139" s="5">
        <v>350</v>
      </c>
      <c r="O139" s="7">
        <v>-350</v>
      </c>
      <c r="P139" s="6">
        <v>-1</v>
      </c>
    </row>
    <row r="140" spans="1:16" s="1" customFormat="1" ht="19.7" customHeight="1" x14ac:dyDescent="0.2">
      <c r="A140" s="4" t="s">
        <v>29</v>
      </c>
      <c r="B140" s="4" t="s">
        <v>99</v>
      </c>
      <c r="C140" s="35">
        <v>4470040000</v>
      </c>
      <c r="D140" s="13" t="s">
        <v>292</v>
      </c>
      <c r="E140" s="36" t="s">
        <v>136</v>
      </c>
      <c r="F140" s="13" t="s">
        <v>137</v>
      </c>
      <c r="H140" s="5">
        <v>30</v>
      </c>
      <c r="I140" s="5">
        <v>30</v>
      </c>
      <c r="J140" s="5">
        <v>0</v>
      </c>
      <c r="K140" s="6">
        <v>0</v>
      </c>
      <c r="M140" s="5">
        <v>60</v>
      </c>
      <c r="N140" s="5">
        <v>30</v>
      </c>
      <c r="O140" s="5">
        <v>30</v>
      </c>
      <c r="P140" s="6">
        <v>1</v>
      </c>
    </row>
    <row r="141" spans="1:16" s="1" customFormat="1" ht="19.7" customHeight="1" x14ac:dyDescent="0.2">
      <c r="A141" s="4" t="s">
        <v>29</v>
      </c>
      <c r="B141" s="4" t="s">
        <v>99</v>
      </c>
      <c r="C141" s="35">
        <v>4470040000</v>
      </c>
      <c r="D141" s="13" t="s">
        <v>292</v>
      </c>
      <c r="E141" s="36" t="s">
        <v>240</v>
      </c>
      <c r="F141" s="13" t="s">
        <v>241</v>
      </c>
      <c r="H141" s="5">
        <v>397.02</v>
      </c>
      <c r="I141" s="5"/>
      <c r="J141" s="5">
        <v>397.02</v>
      </c>
      <c r="K141" s="6"/>
      <c r="M141" s="5">
        <v>397.02</v>
      </c>
      <c r="N141" s="5"/>
      <c r="O141" s="5">
        <v>397.02</v>
      </c>
      <c r="P141" s="6"/>
    </row>
    <row r="142" spans="1:16" s="1" customFormat="1" ht="19.7" customHeight="1" x14ac:dyDescent="0.2">
      <c r="A142" s="4" t="s">
        <v>29</v>
      </c>
      <c r="B142" s="4" t="s">
        <v>99</v>
      </c>
      <c r="C142" s="35">
        <v>4470040003</v>
      </c>
      <c r="D142" s="13" t="s">
        <v>293</v>
      </c>
      <c r="E142" s="36" t="s">
        <v>136</v>
      </c>
      <c r="F142" s="13" t="s">
        <v>137</v>
      </c>
      <c r="H142" s="5"/>
      <c r="I142" s="5">
        <v>0</v>
      </c>
      <c r="J142" s="5">
        <v>0</v>
      </c>
      <c r="K142" s="6" t="s">
        <v>191</v>
      </c>
      <c r="M142" s="5"/>
      <c r="N142" s="5">
        <v>0</v>
      </c>
      <c r="O142" s="5">
        <v>0</v>
      </c>
      <c r="P142" s="6" t="s">
        <v>191</v>
      </c>
    </row>
    <row r="143" spans="1:16" s="1" customFormat="1" ht="19.7" customHeight="1" x14ac:dyDescent="0.2">
      <c r="A143" s="4" t="s">
        <v>29</v>
      </c>
      <c r="B143" s="4" t="s">
        <v>99</v>
      </c>
      <c r="C143" s="35">
        <v>4480040000</v>
      </c>
      <c r="D143" s="13" t="s">
        <v>294</v>
      </c>
      <c r="E143" s="36" t="s">
        <v>170</v>
      </c>
      <c r="F143" s="13" t="s">
        <v>171</v>
      </c>
      <c r="H143" s="5"/>
      <c r="I143" s="5">
        <v>16580</v>
      </c>
      <c r="J143" s="7">
        <v>-16580</v>
      </c>
      <c r="K143" s="6">
        <v>-1</v>
      </c>
      <c r="M143" s="5"/>
      <c r="N143" s="5">
        <v>16580</v>
      </c>
      <c r="O143" s="7">
        <v>-16580</v>
      </c>
      <c r="P143" s="6">
        <v>-1</v>
      </c>
    </row>
    <row r="144" spans="1:16" s="1" customFormat="1" ht="19.7" customHeight="1" x14ac:dyDescent="0.2">
      <c r="A144" s="4" t="s">
        <v>29</v>
      </c>
      <c r="B144" s="4" t="s">
        <v>99</v>
      </c>
      <c r="C144" s="35">
        <v>4480070000</v>
      </c>
      <c r="D144" s="13" t="s">
        <v>295</v>
      </c>
      <c r="E144" s="36" t="s">
        <v>204</v>
      </c>
      <c r="F144" s="13" t="s">
        <v>205</v>
      </c>
      <c r="H144" s="5"/>
      <c r="I144" s="5">
        <v>15</v>
      </c>
      <c r="J144" s="7">
        <v>-15</v>
      </c>
      <c r="K144" s="6">
        <v>-1</v>
      </c>
      <c r="M144" s="5"/>
      <c r="N144" s="5">
        <v>70</v>
      </c>
      <c r="O144" s="7">
        <v>-70</v>
      </c>
      <c r="P144" s="6">
        <v>-1</v>
      </c>
    </row>
    <row r="145" spans="1:16" s="1" customFormat="1" ht="19.7" customHeight="1" x14ac:dyDescent="0.2">
      <c r="A145" s="4" t="s">
        <v>29</v>
      </c>
      <c r="B145" s="4" t="s">
        <v>99</v>
      </c>
      <c r="C145" s="35">
        <v>4480070000</v>
      </c>
      <c r="D145" s="13" t="s">
        <v>295</v>
      </c>
      <c r="E145" s="36" t="s">
        <v>170</v>
      </c>
      <c r="F145" s="13" t="s">
        <v>171</v>
      </c>
      <c r="H145" s="5"/>
      <c r="I145" s="5">
        <v>13156</v>
      </c>
      <c r="J145" s="7">
        <v>-13156</v>
      </c>
      <c r="K145" s="6">
        <v>-1</v>
      </c>
      <c r="M145" s="5"/>
      <c r="N145" s="5">
        <v>13156</v>
      </c>
      <c r="O145" s="7">
        <v>-13156</v>
      </c>
      <c r="P145" s="6">
        <v>-1</v>
      </c>
    </row>
    <row r="146" spans="1:16" s="1" customFormat="1" ht="19.7" customHeight="1" x14ac:dyDescent="0.2">
      <c r="A146" s="4" t="s">
        <v>29</v>
      </c>
      <c r="B146" s="4" t="s">
        <v>99</v>
      </c>
      <c r="C146" s="35">
        <v>4511010000</v>
      </c>
      <c r="D146" s="13" t="s">
        <v>296</v>
      </c>
      <c r="E146" s="36" t="s">
        <v>288</v>
      </c>
      <c r="F146" s="13" t="s">
        <v>289</v>
      </c>
      <c r="H146" s="5">
        <v>2605.73</v>
      </c>
      <c r="I146" s="5">
        <v>4711.83</v>
      </c>
      <c r="J146" s="7">
        <v>-2106.1</v>
      </c>
      <c r="K146" s="6">
        <v>-0.44698132148231101</v>
      </c>
      <c r="M146" s="5">
        <v>2605.73</v>
      </c>
      <c r="N146" s="5">
        <v>4711.83</v>
      </c>
      <c r="O146" s="7">
        <v>-2106.1</v>
      </c>
      <c r="P146" s="6">
        <v>-0.44698132148231101</v>
      </c>
    </row>
    <row r="147" spans="1:16" s="1" customFormat="1" ht="19.7" customHeight="1" x14ac:dyDescent="0.2">
      <c r="A147" s="4" t="s">
        <v>29</v>
      </c>
      <c r="B147" s="4" t="s">
        <v>99</v>
      </c>
      <c r="C147" s="35">
        <v>4511010000</v>
      </c>
      <c r="D147" s="13" t="s">
        <v>296</v>
      </c>
      <c r="E147" s="36" t="s">
        <v>202</v>
      </c>
      <c r="F147" s="13" t="s">
        <v>203</v>
      </c>
      <c r="H147" s="5"/>
      <c r="I147" s="5">
        <v>2440.35</v>
      </c>
      <c r="J147" s="7">
        <v>-2440.35</v>
      </c>
      <c r="K147" s="6">
        <v>-1</v>
      </c>
      <c r="M147" s="5"/>
      <c r="N147" s="5">
        <v>2440.35</v>
      </c>
      <c r="O147" s="7">
        <v>-2440.35</v>
      </c>
      <c r="P147" s="6">
        <v>-1</v>
      </c>
    </row>
    <row r="148" spans="1:16" s="1" customFormat="1" ht="19.7" customHeight="1" x14ac:dyDescent="0.2">
      <c r="A148" s="4" t="s">
        <v>29</v>
      </c>
      <c r="B148" s="4" t="s">
        <v>99</v>
      </c>
      <c r="C148" s="35">
        <v>4511010000</v>
      </c>
      <c r="D148" s="13" t="s">
        <v>296</v>
      </c>
      <c r="E148" s="36" t="s">
        <v>297</v>
      </c>
      <c r="F148" s="13" t="s">
        <v>298</v>
      </c>
      <c r="H148" s="5"/>
      <c r="I148" s="5">
        <v>130.19999999999999</v>
      </c>
      <c r="J148" s="7">
        <v>-130.19999999999999</v>
      </c>
      <c r="K148" s="6">
        <v>-1</v>
      </c>
      <c r="M148" s="5"/>
      <c r="N148" s="5">
        <v>130.19999999999999</v>
      </c>
      <c r="O148" s="7">
        <v>-130.19999999999999</v>
      </c>
      <c r="P148" s="6">
        <v>-1</v>
      </c>
    </row>
    <row r="149" spans="1:16" s="1" customFormat="1" ht="19.7" customHeight="1" x14ac:dyDescent="0.2">
      <c r="A149" s="4" t="s">
        <v>29</v>
      </c>
      <c r="B149" s="4" t="s">
        <v>99</v>
      </c>
      <c r="C149" s="35">
        <v>4511020000</v>
      </c>
      <c r="D149" s="13" t="s">
        <v>299</v>
      </c>
      <c r="E149" s="36" t="s">
        <v>164</v>
      </c>
      <c r="F149" s="13" t="s">
        <v>165</v>
      </c>
      <c r="H149" s="5">
        <v>2236</v>
      </c>
      <c r="I149" s="5">
        <v>5186.82</v>
      </c>
      <c r="J149" s="7">
        <v>-2950.82</v>
      </c>
      <c r="K149" s="6">
        <v>-0.56890734592679104</v>
      </c>
      <c r="M149" s="5">
        <v>2236</v>
      </c>
      <c r="N149" s="5">
        <v>5186.82</v>
      </c>
      <c r="O149" s="7">
        <v>-2950.82</v>
      </c>
      <c r="P149" s="6">
        <v>-0.56890734592679104</v>
      </c>
    </row>
    <row r="150" spans="1:16" s="1" customFormat="1" ht="19.7" customHeight="1" x14ac:dyDescent="0.2">
      <c r="A150" s="4" t="s">
        <v>29</v>
      </c>
      <c r="B150" s="4" t="s">
        <v>99</v>
      </c>
      <c r="C150" s="35">
        <v>4511020000</v>
      </c>
      <c r="D150" s="13" t="s">
        <v>299</v>
      </c>
      <c r="E150" s="36" t="s">
        <v>300</v>
      </c>
      <c r="F150" s="13" t="s">
        <v>301</v>
      </c>
      <c r="H150" s="5"/>
      <c r="I150" s="5"/>
      <c r="J150" s="5"/>
      <c r="K150" s="6"/>
      <c r="M150" s="5">
        <v>397.33</v>
      </c>
      <c r="N150" s="5"/>
      <c r="O150" s="5">
        <v>397.33</v>
      </c>
      <c r="P150" s="6"/>
    </row>
    <row r="151" spans="1:16" s="1" customFormat="1" ht="19.7" customHeight="1" x14ac:dyDescent="0.2">
      <c r="A151" s="4" t="s">
        <v>29</v>
      </c>
      <c r="B151" s="4" t="s">
        <v>99</v>
      </c>
      <c r="C151" s="35">
        <v>4520020006</v>
      </c>
      <c r="D151" s="13" t="s">
        <v>302</v>
      </c>
      <c r="E151" s="36" t="s">
        <v>303</v>
      </c>
      <c r="F151" s="13" t="s">
        <v>304</v>
      </c>
      <c r="H151" s="5"/>
      <c r="I151" s="5">
        <v>130</v>
      </c>
      <c r="J151" s="7">
        <v>-130</v>
      </c>
      <c r="K151" s="6">
        <v>-1</v>
      </c>
      <c r="M151" s="5"/>
      <c r="N151" s="5">
        <v>130</v>
      </c>
      <c r="O151" s="7">
        <v>-130</v>
      </c>
      <c r="P151" s="6">
        <v>-1</v>
      </c>
    </row>
    <row r="152" spans="1:16" s="1" customFormat="1" ht="19.7" customHeight="1" x14ac:dyDescent="0.2">
      <c r="A152" s="4" t="s">
        <v>29</v>
      </c>
      <c r="B152" s="4" t="s">
        <v>99</v>
      </c>
      <c r="C152" s="35">
        <v>4530010000</v>
      </c>
      <c r="D152" s="13" t="s">
        <v>305</v>
      </c>
      <c r="E152" s="36" t="s">
        <v>306</v>
      </c>
      <c r="F152" s="13" t="s">
        <v>307</v>
      </c>
      <c r="H152" s="5"/>
      <c r="I152" s="5">
        <v>0</v>
      </c>
      <c r="J152" s="5">
        <v>0</v>
      </c>
      <c r="K152" s="6" t="s">
        <v>191</v>
      </c>
      <c r="M152" s="5"/>
      <c r="N152" s="5">
        <v>0</v>
      </c>
      <c r="O152" s="5">
        <v>0</v>
      </c>
      <c r="P152" s="6" t="s">
        <v>191</v>
      </c>
    </row>
    <row r="153" spans="1:16" s="1" customFormat="1" ht="19.7" customHeight="1" x14ac:dyDescent="0.2">
      <c r="A153" s="4" t="s">
        <v>29</v>
      </c>
      <c r="B153" s="4" t="s">
        <v>99</v>
      </c>
      <c r="C153" s="35">
        <v>4530010000</v>
      </c>
      <c r="D153" s="13" t="s">
        <v>305</v>
      </c>
      <c r="E153" s="36" t="s">
        <v>177</v>
      </c>
      <c r="F153" s="13" t="s">
        <v>178</v>
      </c>
      <c r="H153" s="5"/>
      <c r="I153" s="5">
        <v>2.5</v>
      </c>
      <c r="J153" s="7">
        <v>-2.5</v>
      </c>
      <c r="K153" s="6">
        <v>-1</v>
      </c>
      <c r="M153" s="7">
        <v>-2.5</v>
      </c>
      <c r="N153" s="5">
        <v>0</v>
      </c>
      <c r="O153" s="7">
        <v>-2.5</v>
      </c>
      <c r="P153" s="6" t="s">
        <v>191</v>
      </c>
    </row>
    <row r="154" spans="1:16" s="1" customFormat="1" ht="19.7" customHeight="1" x14ac:dyDescent="0.2">
      <c r="A154" s="4" t="s">
        <v>29</v>
      </c>
      <c r="B154" s="4" t="s">
        <v>99</v>
      </c>
      <c r="C154" s="35">
        <v>4530010000</v>
      </c>
      <c r="D154" s="13" t="s">
        <v>305</v>
      </c>
      <c r="E154" s="36" t="s">
        <v>308</v>
      </c>
      <c r="F154" s="13" t="s">
        <v>309</v>
      </c>
      <c r="H154" s="5"/>
      <c r="I154" s="7">
        <v>-4386.38</v>
      </c>
      <c r="J154" s="5">
        <v>4386.38</v>
      </c>
      <c r="K154" s="6">
        <v>-1</v>
      </c>
      <c r="M154" s="5"/>
      <c r="N154" s="7">
        <v>-4386.38</v>
      </c>
      <c r="O154" s="5">
        <v>4386.38</v>
      </c>
      <c r="P154" s="6">
        <v>-1</v>
      </c>
    </row>
    <row r="155" spans="1:16" s="1" customFormat="1" ht="19.7" customHeight="1" x14ac:dyDescent="0.2">
      <c r="A155" s="4" t="s">
        <v>29</v>
      </c>
      <c r="B155" s="4" t="s">
        <v>99</v>
      </c>
      <c r="C155" s="35">
        <v>4530020000</v>
      </c>
      <c r="D155" s="13" t="s">
        <v>310</v>
      </c>
      <c r="E155" s="36" t="s">
        <v>129</v>
      </c>
      <c r="F155" s="13" t="s">
        <v>130</v>
      </c>
      <c r="H155" s="5">
        <v>1000578.55</v>
      </c>
      <c r="I155" s="5">
        <v>5238.68</v>
      </c>
      <c r="J155" s="5">
        <v>995339.87</v>
      </c>
      <c r="K155" s="6">
        <v>189.998219017004</v>
      </c>
      <c r="M155" s="5">
        <v>0</v>
      </c>
      <c r="N155" s="7">
        <v>-408778.6</v>
      </c>
      <c r="O155" s="5">
        <v>408778.6</v>
      </c>
      <c r="P155" s="6">
        <v>-1</v>
      </c>
    </row>
    <row r="156" spans="1:16" s="1" customFormat="1" ht="19.7" customHeight="1" x14ac:dyDescent="0.2">
      <c r="A156" s="4" t="s">
        <v>29</v>
      </c>
      <c r="B156" s="4" t="s">
        <v>99</v>
      </c>
      <c r="C156" s="35">
        <v>4530130000</v>
      </c>
      <c r="D156" s="13" t="s">
        <v>311</v>
      </c>
      <c r="E156" s="36" t="s">
        <v>279</v>
      </c>
      <c r="F156" s="13" t="s">
        <v>280</v>
      </c>
      <c r="H156" s="5">
        <v>2211.0500000000002</v>
      </c>
      <c r="I156" s="5"/>
      <c r="J156" s="5">
        <v>2211.0500000000002</v>
      </c>
      <c r="K156" s="6"/>
      <c r="M156" s="5">
        <v>4980.55</v>
      </c>
      <c r="N156" s="5"/>
      <c r="O156" s="5">
        <v>4980.55</v>
      </c>
      <c r="P156" s="6"/>
    </row>
    <row r="157" spans="1:16" s="1" customFormat="1" ht="19.7" customHeight="1" x14ac:dyDescent="0.2">
      <c r="A157" s="4" t="s">
        <v>29</v>
      </c>
      <c r="B157" s="4" t="s">
        <v>99</v>
      </c>
      <c r="C157" s="35">
        <v>4536010000</v>
      </c>
      <c r="D157" s="13" t="s">
        <v>312</v>
      </c>
      <c r="E157" s="36" t="s">
        <v>170</v>
      </c>
      <c r="F157" s="13" t="s">
        <v>171</v>
      </c>
      <c r="H157" s="5"/>
      <c r="I157" s="5">
        <v>1034.8800000000001</v>
      </c>
      <c r="J157" s="7">
        <v>-1034.8800000000001</v>
      </c>
      <c r="K157" s="6">
        <v>-1</v>
      </c>
      <c r="M157" s="5"/>
      <c r="N157" s="5">
        <v>1034.8800000000001</v>
      </c>
      <c r="O157" s="7">
        <v>-1034.8800000000001</v>
      </c>
      <c r="P157" s="6">
        <v>-1</v>
      </c>
    </row>
    <row r="158" spans="1:16" s="1" customFormat="1" ht="19.7" customHeight="1" x14ac:dyDescent="0.2">
      <c r="A158" s="37"/>
      <c r="B158" s="37"/>
      <c r="C158" s="38"/>
      <c r="D158" s="16"/>
      <c r="E158" s="38"/>
      <c r="F158" s="8" t="s">
        <v>313</v>
      </c>
      <c r="G158" s="9"/>
      <c r="H158" s="10">
        <v>1314460.3700000001</v>
      </c>
      <c r="I158" s="10">
        <v>323864.71999999997</v>
      </c>
      <c r="J158" s="10">
        <v>990595.65</v>
      </c>
      <c r="K158" s="11">
        <v>3.0586710710570801</v>
      </c>
      <c r="L158" s="9"/>
      <c r="M158" s="10">
        <v>711382.58000000101</v>
      </c>
      <c r="N158" s="10">
        <v>103179.68</v>
      </c>
      <c r="O158" s="10">
        <v>608202.90000000095</v>
      </c>
      <c r="P158" s="11">
        <v>5.8945995955793</v>
      </c>
    </row>
    <row r="159" spans="1:16" s="1" customFormat="1" ht="11.1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s="1" customFormat="1" ht="19.7" customHeight="1" x14ac:dyDescent="0.2">
      <c r="A160" s="4" t="s">
        <v>29</v>
      </c>
      <c r="B160" s="4" t="s">
        <v>94</v>
      </c>
      <c r="C160" s="35">
        <v>4060100001</v>
      </c>
      <c r="D160" s="13" t="s">
        <v>314</v>
      </c>
      <c r="E160" s="36" t="s">
        <v>129</v>
      </c>
      <c r="F160" s="13" t="s">
        <v>130</v>
      </c>
      <c r="H160" s="5">
        <v>95180.28</v>
      </c>
      <c r="I160" s="5">
        <v>90573.36</v>
      </c>
      <c r="J160" s="5">
        <v>4606.92</v>
      </c>
      <c r="K160" s="6">
        <v>5.0863962648619802E-2</v>
      </c>
      <c r="M160" s="5">
        <v>189709.4</v>
      </c>
      <c r="N160" s="5">
        <v>171365.27</v>
      </c>
      <c r="O160" s="5">
        <v>18344.13</v>
      </c>
      <c r="P160" s="6">
        <v>0.107046952979446</v>
      </c>
    </row>
    <row r="161" spans="1:16" s="1" customFormat="1" ht="19.7" customHeight="1" x14ac:dyDescent="0.2">
      <c r="A161" s="37"/>
      <c r="B161" s="37"/>
      <c r="C161" s="38"/>
      <c r="D161" s="16"/>
      <c r="E161" s="38"/>
      <c r="F161" s="8" t="s">
        <v>315</v>
      </c>
      <c r="G161" s="9"/>
      <c r="H161" s="10">
        <v>95180.28</v>
      </c>
      <c r="I161" s="10">
        <v>90573.36</v>
      </c>
      <c r="J161" s="10">
        <v>4606.92</v>
      </c>
      <c r="K161" s="11">
        <v>5.0863962648619802E-2</v>
      </c>
      <c r="L161" s="9"/>
      <c r="M161" s="10">
        <v>189709.4</v>
      </c>
      <c r="N161" s="10">
        <v>171365.27</v>
      </c>
      <c r="O161" s="10">
        <v>18344.13</v>
      </c>
      <c r="P161" s="11">
        <v>0.107046952979446</v>
      </c>
    </row>
    <row r="162" spans="1:16" s="1" customFormat="1" ht="11.1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s="1" customFormat="1" ht="19.7" customHeight="1" x14ac:dyDescent="0.2">
      <c r="A163" s="4" t="s">
        <v>29</v>
      </c>
      <c r="B163" s="4" t="s">
        <v>95</v>
      </c>
      <c r="C163" s="35">
        <v>4020050000</v>
      </c>
      <c r="D163" s="13" t="s">
        <v>316</v>
      </c>
      <c r="E163" s="36" t="s">
        <v>129</v>
      </c>
      <c r="F163" s="13" t="s">
        <v>130</v>
      </c>
      <c r="H163" s="7">
        <v>-28551.15</v>
      </c>
      <c r="I163" s="5">
        <v>1489.71</v>
      </c>
      <c r="J163" s="7">
        <v>-30040.86</v>
      </c>
      <c r="K163" s="6">
        <v>-20.165575850333301</v>
      </c>
      <c r="M163" s="7">
        <v>-39092.83</v>
      </c>
      <c r="N163" s="7">
        <v>-648.86000000000104</v>
      </c>
      <c r="O163" s="7">
        <v>-38443.97</v>
      </c>
      <c r="P163" s="6">
        <v>59.248481952963601</v>
      </c>
    </row>
    <row r="164" spans="1:16" s="1" customFormat="1" ht="19.7" customHeight="1" x14ac:dyDescent="0.2">
      <c r="A164" s="37"/>
      <c r="B164" s="37"/>
      <c r="C164" s="38"/>
      <c r="D164" s="16"/>
      <c r="E164" s="38"/>
      <c r="F164" s="8" t="s">
        <v>317</v>
      </c>
      <c r="G164" s="9"/>
      <c r="H164" s="12">
        <v>-28551.15</v>
      </c>
      <c r="I164" s="10">
        <v>1489.71</v>
      </c>
      <c r="J164" s="12">
        <v>-30040.86</v>
      </c>
      <c r="K164" s="11">
        <v>-20.165575850333301</v>
      </c>
      <c r="L164" s="9"/>
      <c r="M164" s="12">
        <v>-39092.83</v>
      </c>
      <c r="N164" s="12">
        <v>-648.86000000000104</v>
      </c>
      <c r="O164" s="12">
        <v>-38443.97</v>
      </c>
      <c r="P164" s="11">
        <v>59.248481952963601</v>
      </c>
    </row>
    <row r="165" spans="1:16" s="1" customFormat="1" ht="11.1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s="1" customFormat="1" ht="19.7" customHeight="1" x14ac:dyDescent="0.2">
      <c r="A166" s="4" t="s">
        <v>29</v>
      </c>
      <c r="B166" s="4" t="s">
        <v>96</v>
      </c>
      <c r="C166" s="35">
        <v>4530160000</v>
      </c>
      <c r="D166" s="13" t="s">
        <v>318</v>
      </c>
      <c r="E166" s="36" t="s">
        <v>279</v>
      </c>
      <c r="F166" s="13" t="s">
        <v>280</v>
      </c>
      <c r="H166" s="5">
        <v>74128.22</v>
      </c>
      <c r="I166" s="5">
        <v>79851.25</v>
      </c>
      <c r="J166" s="7">
        <v>-5723.03</v>
      </c>
      <c r="K166" s="6">
        <v>-7.1671138523191499E-2</v>
      </c>
      <c r="M166" s="5">
        <v>121911.47</v>
      </c>
      <c r="N166" s="5">
        <v>142734.17000000001</v>
      </c>
      <c r="O166" s="7">
        <v>-20822.7</v>
      </c>
      <c r="P166" s="6">
        <v>-0.14588447881821101</v>
      </c>
    </row>
    <row r="167" spans="1:16" s="1" customFormat="1" ht="19.7" customHeight="1" x14ac:dyDescent="0.2">
      <c r="A167" s="37"/>
      <c r="B167" s="37"/>
      <c r="C167" s="38"/>
      <c r="D167" s="16"/>
      <c r="E167" s="38"/>
      <c r="F167" s="8" t="s">
        <v>319</v>
      </c>
      <c r="G167" s="9"/>
      <c r="H167" s="10">
        <v>74128.22</v>
      </c>
      <c r="I167" s="10">
        <v>79851.25</v>
      </c>
      <c r="J167" s="12">
        <v>-5723.03</v>
      </c>
      <c r="K167" s="11">
        <v>-7.1671138523191499E-2</v>
      </c>
      <c r="L167" s="9"/>
      <c r="M167" s="10">
        <v>121911.47</v>
      </c>
      <c r="N167" s="10">
        <v>142734.17000000001</v>
      </c>
      <c r="O167" s="12">
        <v>-20822.7</v>
      </c>
      <c r="P167" s="11">
        <v>-0.14588447881821101</v>
      </c>
    </row>
    <row r="168" spans="1:16" s="1" customFormat="1" ht="11.1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s="1" customFormat="1" ht="19.7" customHeight="1" x14ac:dyDescent="0.2">
      <c r="A169" s="4" t="s">
        <v>29</v>
      </c>
      <c r="B169" s="4" t="s">
        <v>97</v>
      </c>
      <c r="C169" s="35">
        <v>4890230000</v>
      </c>
      <c r="D169" s="13" t="s">
        <v>320</v>
      </c>
      <c r="E169" s="36" t="s">
        <v>232</v>
      </c>
      <c r="F169" s="13" t="s">
        <v>233</v>
      </c>
      <c r="H169" s="7">
        <v>-120046.35</v>
      </c>
      <c r="I169" s="5"/>
      <c r="J169" s="7">
        <v>-120046.35</v>
      </c>
      <c r="K169" s="6"/>
      <c r="M169" s="7">
        <v>-120046.35</v>
      </c>
      <c r="N169" s="5"/>
      <c r="O169" s="7">
        <v>-120046.35</v>
      </c>
      <c r="P169" s="6"/>
    </row>
    <row r="170" spans="1:16" s="1" customFormat="1" ht="19.7" customHeight="1" x14ac:dyDescent="0.2">
      <c r="A170" s="4" t="s">
        <v>29</v>
      </c>
      <c r="B170" s="4" t="s">
        <v>97</v>
      </c>
      <c r="C170" s="35">
        <v>4890230001</v>
      </c>
      <c r="D170" s="13" t="s">
        <v>321</v>
      </c>
      <c r="E170" s="36" t="s">
        <v>164</v>
      </c>
      <c r="F170" s="13" t="s">
        <v>165</v>
      </c>
      <c r="H170" s="5"/>
      <c r="I170" s="5">
        <v>3000</v>
      </c>
      <c r="J170" s="7">
        <v>-3000</v>
      </c>
      <c r="K170" s="6">
        <v>-1</v>
      </c>
      <c r="M170" s="5"/>
      <c r="N170" s="5">
        <v>3000</v>
      </c>
      <c r="O170" s="7">
        <v>-3000</v>
      </c>
      <c r="P170" s="6">
        <v>-1</v>
      </c>
    </row>
    <row r="171" spans="1:16" s="1" customFormat="1" ht="19.7" customHeight="1" x14ac:dyDescent="0.2">
      <c r="A171" s="37"/>
      <c r="B171" s="37"/>
      <c r="C171" s="38"/>
      <c r="D171" s="16"/>
      <c r="E171" s="38"/>
      <c r="F171" s="8" t="s">
        <v>322</v>
      </c>
      <c r="G171" s="9"/>
      <c r="H171" s="12">
        <v>-120046.35</v>
      </c>
      <c r="I171" s="10">
        <v>3000</v>
      </c>
      <c r="J171" s="12">
        <v>-123046.35</v>
      </c>
      <c r="K171" s="11">
        <v>-41.015450000000001</v>
      </c>
      <c r="L171" s="9"/>
      <c r="M171" s="12">
        <v>-120046.35</v>
      </c>
      <c r="N171" s="10">
        <v>3000</v>
      </c>
      <c r="O171" s="12">
        <v>-123046.35</v>
      </c>
      <c r="P171" s="11">
        <v>-41.015450000000001</v>
      </c>
    </row>
    <row r="172" spans="1:16" s="1" customFormat="1" ht="11.1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s="1" customFormat="1" ht="19.7" customHeight="1" x14ac:dyDescent="0.2">
      <c r="A173" s="4" t="s">
        <v>29</v>
      </c>
      <c r="B173" s="4" t="s">
        <v>98</v>
      </c>
      <c r="C173" s="35">
        <v>4230030000</v>
      </c>
      <c r="D173" s="13" t="s">
        <v>323</v>
      </c>
      <c r="E173" s="36" t="s">
        <v>160</v>
      </c>
      <c r="F173" s="13" t="s">
        <v>161</v>
      </c>
      <c r="H173" s="5">
        <v>45</v>
      </c>
      <c r="I173" s="5"/>
      <c r="J173" s="5">
        <v>45</v>
      </c>
      <c r="K173" s="6"/>
      <c r="M173" s="5">
        <v>45</v>
      </c>
      <c r="N173" s="5"/>
      <c r="O173" s="5">
        <v>45</v>
      </c>
      <c r="P173" s="6"/>
    </row>
    <row r="174" spans="1:16" s="1" customFormat="1" ht="19.7" customHeight="1" x14ac:dyDescent="0.2">
      <c r="A174" s="4" t="s">
        <v>29</v>
      </c>
      <c r="B174" s="4" t="s">
        <v>98</v>
      </c>
      <c r="C174" s="35">
        <v>4230030000</v>
      </c>
      <c r="D174" s="13" t="s">
        <v>323</v>
      </c>
      <c r="E174" s="36" t="s">
        <v>279</v>
      </c>
      <c r="F174" s="13" t="s">
        <v>280</v>
      </c>
      <c r="H174" s="7">
        <v>-158823.79</v>
      </c>
      <c r="I174" s="5">
        <v>13419111.51</v>
      </c>
      <c r="J174" s="7">
        <v>-13577935.300000001</v>
      </c>
      <c r="K174" s="6">
        <v>-1.0118356412704099</v>
      </c>
      <c r="M174" s="7">
        <v>-247662.66</v>
      </c>
      <c r="N174" s="5">
        <v>13375694.550000001</v>
      </c>
      <c r="O174" s="7">
        <v>-13623357.210000001</v>
      </c>
      <c r="P174" s="6">
        <v>-1.0185158728822801</v>
      </c>
    </row>
    <row r="175" spans="1:16" s="1" customFormat="1" ht="19.7" customHeight="1" x14ac:dyDescent="0.2">
      <c r="A175" s="37"/>
      <c r="B175" s="37"/>
      <c r="C175" s="38"/>
      <c r="D175" s="16"/>
      <c r="E175" s="38"/>
      <c r="F175" s="8" t="s">
        <v>324</v>
      </c>
      <c r="G175" s="9"/>
      <c r="H175" s="12">
        <v>-158778.79</v>
      </c>
      <c r="I175" s="10">
        <v>13419111.51</v>
      </c>
      <c r="J175" s="12">
        <v>-13577890.300000001</v>
      </c>
      <c r="K175" s="11">
        <v>-1.0118322878442201</v>
      </c>
      <c r="L175" s="9"/>
      <c r="M175" s="12">
        <v>-247617.66</v>
      </c>
      <c r="N175" s="10">
        <v>13375694.550000001</v>
      </c>
      <c r="O175" s="12">
        <v>-13623312.210000001</v>
      </c>
      <c r="P175" s="11">
        <v>-1.0185125085710001</v>
      </c>
    </row>
    <row r="176" spans="1:16" s="1" customFormat="1" ht="11.1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s="1" customFormat="1" ht="19.7" customHeight="1" x14ac:dyDescent="0.2">
      <c r="A177" s="37"/>
      <c r="B177" s="37"/>
      <c r="C177" s="38"/>
      <c r="D177" s="16"/>
      <c r="E177" s="38"/>
      <c r="F177" s="8" t="s">
        <v>100</v>
      </c>
      <c r="G177" s="9"/>
      <c r="H177" s="10">
        <v>2226225.9500000002</v>
      </c>
      <c r="I177" s="10">
        <v>15279869.33</v>
      </c>
      <c r="J177" s="12">
        <v>-13053643.380000001</v>
      </c>
      <c r="K177" s="11"/>
      <c r="L177" s="9"/>
      <c r="M177" s="10">
        <v>2377138.88</v>
      </c>
      <c r="N177" s="10">
        <v>15485446.76</v>
      </c>
      <c r="O177" s="12">
        <v>-13108307.880000001</v>
      </c>
      <c r="P177" s="11">
        <v>-0.84649206982259495</v>
      </c>
    </row>
  </sheetData>
  <pageMargins left="0.45" right="0.45" top="0.5" bottom="0.6" header="0.3" footer="0.3"/>
  <pageSetup scale="60" fitToHeight="0" orientation="landscape" r:id="rId1"/>
  <headerFooter scaleWithDoc="0" alignWithMargins="0">
    <oddFooter>&amp;L&amp;8Page &amp;P of &amp;N&amp;R&amp;8&amp;F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 Fund Revenue Summary</vt:lpstr>
      <vt:lpstr>General Fund Revenue</vt:lpstr>
      <vt:lpstr>Income Tax Details</vt:lpstr>
      <vt:lpstr>Other Funds Revenue</vt:lpstr>
      <vt:lpstr>GF Other Source Revenue Detail</vt:lpstr>
      <vt:lpstr>'GF Other Source Revenue Detail'!Print_Area</vt:lpstr>
      <vt:lpstr>'General Fund Revenue'!Print_Titles</vt:lpstr>
      <vt:lpstr>'General Fund Revenue Summary'!Print_Titles</vt:lpstr>
      <vt:lpstr>'GF Other Source Revenue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Stigamier, Kelly</cp:lastModifiedBy>
  <cp:lastPrinted>2025-09-16T18:39:42Z</cp:lastPrinted>
  <dcterms:created xsi:type="dcterms:W3CDTF">2025-09-10T11:36:16Z</dcterms:created>
  <dcterms:modified xsi:type="dcterms:W3CDTF">2025-09-16T18:40:03Z</dcterms:modified>
</cp:coreProperties>
</file>