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chartsheets/sheet2.xml" ContentType="application/vnd.openxmlformats-officedocument.spreadsheetml.chart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tables/table1.xml" ContentType="application/vnd.openxmlformats-officedocument.spreadsheetml.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66925"/>
  <mc:AlternateContent xmlns:mc="http://schemas.openxmlformats.org/markup-compatibility/2006">
    <mc:Choice Requires="x15">
      <x15ac:absPath xmlns:x15ac="http://schemas.microsoft.com/office/spreadsheetml/2010/11/ac" url="Z:\Budget\Historical Analyses\2023\Web Uploads\"/>
    </mc:Choice>
  </mc:AlternateContent>
  <xr:revisionPtr revIDLastSave="0" documentId="13_ncr:1_{B0418B27-4951-4949-9E6D-242AAEDEA3AD}" xr6:coauthVersionLast="47" xr6:coauthVersionMax="47" xr10:uidLastSave="{00000000-0000-0000-0000-000000000000}"/>
  <bookViews>
    <workbookView xWindow="14790" yWindow="-18195" windowWidth="29040" windowHeight="17520" xr2:uid="{4D30323F-E37E-400C-83DB-57F1A43A3EEF}"/>
  </bookViews>
  <sheets>
    <sheet name="Estimated vs Actual Chart" sheetId="7" r:id="rId1"/>
    <sheet name="Estimated vs Actual" sheetId="5" r:id="rId2"/>
    <sheet name="Revenue by Category Chart" sheetId="8" r:id="rId3"/>
    <sheet name="Revenue by Category " sheetId="6" r:id="rId4"/>
  </sheets>
  <definedNames>
    <definedName name="_xlnm.Print_Area" localSheetId="1">'Estimated vs Actual'!$A$1:$F$57</definedName>
    <definedName name="_xlnm.Print_Area" localSheetId="3">'Revenue by Category '!$A$1:$G$38</definedName>
    <definedName name="_xlnm.Print_Titles" localSheetId="1">'Estimated vs Actual'!#REF!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3" i="6" l="1"/>
  <c r="B34" i="6" l="1"/>
  <c r="G34" i="6" s="1"/>
</calcChain>
</file>

<file path=xl/sharedStrings.xml><?xml version="1.0" encoding="utf-8"?>
<sst xmlns="http://schemas.openxmlformats.org/spreadsheetml/2006/main" count="100" uniqueCount="68">
  <si>
    <t>1983-84</t>
  </si>
  <si>
    <t>1984-85</t>
  </si>
  <si>
    <t>1985-86</t>
  </si>
  <si>
    <t>1986-87</t>
  </si>
  <si>
    <t>1987-88</t>
  </si>
  <si>
    <t>1988-89</t>
  </si>
  <si>
    <t>1989-90</t>
  </si>
  <si>
    <t>1990-91</t>
  </si>
  <si>
    <t>1991-92</t>
  </si>
  <si>
    <t>1992-93</t>
  </si>
  <si>
    <t>1993-94</t>
  </si>
  <si>
    <t>1994-95</t>
  </si>
  <si>
    <t>1995-96</t>
  </si>
  <si>
    <t>1996-97</t>
  </si>
  <si>
    <t>1997-98</t>
  </si>
  <si>
    <t>1998-99</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</si>
  <si>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</si>
  <si>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</si>
  <si>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</si>
  <si>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</si>
  <si>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</si>
  <si>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</si>
  <si>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</si>
  <si>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</si>
  <si>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</si>
  <si>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</si>
  <si>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</si>
  <si>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</si>
  <si>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</si>
  <si>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</si>
  <si>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</si>
  <si>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</si>
  <si>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</si>
  <si>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</si>
  <si>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</si>
  <si>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</si>
  <si>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</si>
  <si>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</si>
  <si>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Beginning with FY 1998-99, the amount transferred to the Trust Fund for Tax Relief has been deducted from the estimated and actual revenue.</t>
  </si>
  <si>
    <t>1999-00</t>
  </si>
  <si>
    <t>2022-23</t>
  </si>
  <si>
    <t>TOTAL</t>
  </si>
  <si>
    <t>GENERAL FUND ACTUAL REVENUE BY CATEGORY</t>
  </si>
  <si>
    <t>Beginning with FY 1998-99, the amount transferred to the Trust Fund for Tax Relief has been deducted from actual revenue.</t>
  </si>
  <si>
    <t>FISCAL YEAR</t>
  </si>
  <si>
    <t>No Appropriations Act was passed for FY21. The forecasted revenue for that year represents the BEA forecast as of May 8, 2020.</t>
  </si>
  <si>
    <t xml:space="preserve">The Board of Economic Advisors (BEA) is responsible for forecasts of General Fund revenue. The first official revenue forecast for the succeeding fiscal year is made by November 10. </t>
  </si>
  <si>
    <t xml:space="preserve">Adjustments to the forecast must be considered on December 10, February 15, and April 10. Additional forecasts may be considered if necessary. </t>
  </si>
  <si>
    <t>References:</t>
  </si>
  <si>
    <t>S.C. Code of Laws §11-9-1130</t>
  </si>
  <si>
    <t>Footnotes:</t>
  </si>
  <si>
    <t>BEA budgetary forecast reflects the revenue forecast at the time the Appropriations Act is passed and does not include any BEA revisions made throughout the year nor any nonrecurring operating transfers.</t>
  </si>
  <si>
    <t>The estimate used for the Appropriations Act is net of legislative adjustments.</t>
  </si>
  <si>
    <t>2023-24</t>
  </si>
  <si>
    <t>FORECASTED AND ACTUAL GENERAL FUND REVENUE</t>
  </si>
  <si>
    <t xml:space="preserve"> ACTUAL BUDGETARY REVENUE</t>
  </si>
  <si>
    <t>Updated</t>
  </si>
  <si>
    <t>INDIVIDUAL INCOME TAX</t>
  </si>
  <si>
    <t>SALES AND USE TAX</t>
  </si>
  <si>
    <t>CORPORATE INCOME TAX</t>
  </si>
  <si>
    <t>OTHER TAXES</t>
  </si>
  <si>
    <t>OTHER REVENUE</t>
  </si>
  <si>
    <t>ANNUAL CHANGE IN ACTUAL REVENUE</t>
  </si>
  <si>
    <r>
      <t>BEA BUDGETARY FORECAST</t>
    </r>
    <r>
      <rPr>
        <vertAlign val="superscript"/>
        <sz val="14"/>
        <color theme="0"/>
        <rFont val="Calibri"/>
        <family val="2"/>
        <scheme val="minor"/>
      </rPr>
      <t>1</t>
    </r>
  </si>
  <si>
    <r>
      <t>LEGISLATIVE ADJUSTMENTS</t>
    </r>
    <r>
      <rPr>
        <vertAlign val="superscript"/>
        <sz val="14"/>
        <color theme="0"/>
        <rFont val="Calibri"/>
        <family val="2"/>
        <scheme val="minor"/>
      </rPr>
      <t>2</t>
    </r>
  </si>
  <si>
    <r>
      <t>APPROPRIATION ACT BUDGETARY ESTIMATE</t>
    </r>
    <r>
      <rPr>
        <vertAlign val="superscript"/>
        <sz val="14"/>
        <color theme="0"/>
        <rFont val="Calibri"/>
        <family val="2"/>
        <scheme val="minor"/>
      </rPr>
      <t>3</t>
    </r>
  </si>
  <si>
    <t>Legislative adjustments are changes in law that will impact revenues for the planning year. These may be changes to permanent statute made during the budget building process or budget provisos.</t>
  </si>
  <si>
    <t>FY24 actual revenue reflects the most recent budgetary revenue estimate released by the BEA on November 16,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</si>
</sst>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43" formatCode="_(* #,##0.00_);_(* \(#,##0.00\);_(* &quot;-&quot;??_);_(@_)"/>
    <numFmt numFmtId="164" formatCode="_(* #,##0_);_(* \(#,##0\);_(* &quot;-&quot;??_);_(@_)"/>
    <numFmt numFmtId="165" formatCode="0.0%"/>
    <numFmt numFmtId="166" formatCode="[$-409]mmmm\ d\,\ yyyy;@"/>
  </numFmts>
  <fonts count="55" x14ac:knownFonts="1">
    <font>
      <sz val="11"/>
      <color theme="1"/>
      <name val="Calibri"/>
      <family val="2"/>
      <scheme val="minor"/>
    </font>
    <font>
      <sz val="11"/>
      <color theme="1"/>
      <name val="Calibri"/>
      <family val="2"/>
      <scheme val="minor"/>
    </font>
    <font>
      <sz val="10"/>
      <name val="Arial"/>
      <family val="2"/>
    </font>
    <font>
      <b/>
      <sz val="14"/>
      <name val="Arial"/>
      <family val="2"/>
    </font>
    <font>
      <sz val="12"/>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3"/>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3"/>
      <name val="Calibri"/>
      <family val="2"/>
    </font>
    <font>
      <sz val="11"/>
      <color indexed="60"/>
      <name val="Calibri"/>
      <family val="2"/>
    </font>
    <font>
      <b/>
      <sz val="11"/>
      <color indexed="63"/>
      <name val="Calibri"/>
      <family val="2"/>
    </font>
    <font>
      <sz val="10"/>
      <color indexed="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8"/>
      <color indexed="62"/>
      <name val="Cambria"/>
      <family val="2"/>
    </font>
    <font>
      <b/>
      <sz val="11"/>
      <color indexed="8"/>
      <name val="Calibri"/>
      <family val="2"/>
    </font>
    <font>
      <sz val="11"/>
      <color indexed="10"/>
      <name val="Calibri"/>
      <family val="2"/>
    </font>
    <font>
      <sz val="19"/>
      <color indexed="48"/>
      <name val="Arial"/>
      <family val="2"/>
    </font>
    <font>
      <b/>
      <sz val="8"/>
      <name val="Arial"/>
      <family val="2"/>
    </font>
    <font>
      <sz val="19"/>
      <name val="Arial"/>
      <family val="2"/>
    </font>
    <font>
      <sz val="8"/>
      <color indexed="8"/>
      <name val="Arial"/>
      <family val="2"/>
    </font>
    <font>
      <b/>
      <sz val="8"/>
      <color indexed="8"/>
      <name val="Arial"/>
      <family val="2"/>
    </font>
    <font>
      <sz val="8"/>
      <color indexed="14"/>
      <name val="Arial"/>
      <family val="2"/>
    </font>
    <font>
      <sz val="11"/>
      <color indexed="37"/>
      <name val="Calibri"/>
      <family val="2"/>
    </font>
    <font>
      <b/>
      <sz val="11"/>
      <color indexed="17"/>
      <name val="Calibri"/>
      <family val="2"/>
    </font>
    <font>
      <sz val="11"/>
      <color indexed="48"/>
      <name val="Calibri"/>
      <family val="2"/>
    </font>
    <font>
      <sz val="11"/>
      <color indexed="14"/>
      <name val="Calibri"/>
      <family val="2"/>
    </font>
    <font>
      <sz val="8"/>
      <color indexed="62"/>
      <name val="Arial"/>
      <family val="2"/>
    </font>
    <font>
      <u/>
      <sz val="10"/>
      <color theme="10"/>
      <name val="Arial"/>
      <family val="2"/>
    </font>
    <font>
      <sz val="10"/>
      <color rgb="FF000000"/>
      <name val="Times New Roman"/>
      <family val="1"/>
    </font>
    <font>
      <sz val="12"/>
      <color theme="1"/>
      <name val="Calibri"/>
      <family val="2"/>
      <scheme val="minor"/>
    </font>
    <font>
      <sz val="10"/>
      <name val="Calibri"/>
      <family val="2"/>
      <scheme val="minor"/>
    </font>
    <font>
      <b/>
      <sz val="16"/>
      <name val="Calibri"/>
      <family val="2"/>
      <scheme val="minor"/>
    </font>
    <font>
      <sz val="16"/>
      <color theme="1"/>
      <name val="Calibri"/>
      <family val="2"/>
      <scheme val="minor"/>
    </font>
    <font>
      <sz val="11"/>
      <name val="Calibri"/>
      <family val="2"/>
      <scheme val="minor"/>
    </font>
    <font>
      <vertAlign val="superscript"/>
      <sz val="10"/>
      <name val="Calibri"/>
      <family val="2"/>
      <scheme val="minor"/>
    </font>
    <font>
      <sz val="12"/>
      <name val="Calibri"/>
      <family val="2"/>
      <scheme val="minor"/>
    </font>
    <font>
      <i/>
      <sz val="12"/>
      <name val="Calibri"/>
      <family val="2"/>
      <scheme val="minor"/>
    </font>
    <font>
      <vertAlign val="superscript"/>
      <sz val="16"/>
      <name val="Calibri"/>
      <family val="2"/>
      <scheme val="minor"/>
    </font>
    <font>
      <sz val="16"/>
      <name val="Calibri"/>
      <family val="2"/>
      <scheme val="minor"/>
    </font>
    <font>
      <sz val="14"/>
      <color theme="0"/>
      <name val="Calibri"/>
      <family val="2"/>
      <scheme val="minor"/>
    </font>
    <font>
      <vertAlign val="superscript"/>
      <sz val="14"/>
      <color theme="0"/>
      <name val="Calibri"/>
      <family val="2"/>
      <scheme val="minor"/>
    </font>
    <font>
      <vertAlign val="superscript"/>
      <sz val="11"/>
      <name val="Calibri"/>
      <family val="2"/>
      <scheme val="minor"/>
    </font>
  </fonts>
  <fills count="88">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29"/>
      </patternFill>
    </fill>
    <fill>
      <patternFill patternType="solid">
        <fgColor indexed="26"/>
      </patternFill>
    </fill>
    <fill>
      <patternFill patternType="solid">
        <fgColor indexed="35"/>
      </patternFill>
    </fill>
    <fill>
      <patternFill patternType="solid">
        <fgColor indexed="45"/>
      </patternFill>
    </fill>
    <fill>
      <patternFill patternType="solid">
        <fgColor indexed="55"/>
      </patternFill>
    </fill>
    <fill>
      <patternFill patternType="solid">
        <fgColor indexed="57"/>
      </patternFill>
    </fill>
    <fill>
      <patternFill patternType="solid">
        <fgColor indexed="22"/>
      </patternFill>
    </fill>
    <fill>
      <patternFill patternType="solid">
        <fgColor indexed="47"/>
      </patternFill>
    </fill>
    <fill>
      <patternFill patternType="solid">
        <fgColor indexed="49"/>
      </patternFill>
    </fill>
    <fill>
      <patternFill patternType="solid">
        <fgColor indexed="10"/>
      </patternFill>
    </fill>
    <fill>
      <patternFill patternType="solid">
        <fgColor indexed="54"/>
      </patternFill>
    </fill>
    <fill>
      <patternFill patternType="solid">
        <fgColor indexed="51"/>
      </patternFill>
    </fill>
    <fill>
      <patternFill patternType="solid">
        <fgColor indexed="46"/>
      </patternFill>
    </fill>
    <fill>
      <patternFill patternType="solid">
        <fgColor indexed="23"/>
      </patternFill>
    </fill>
    <fill>
      <patternFill patternType="solid">
        <fgColor indexed="50"/>
      </patternFill>
    </fill>
    <fill>
      <patternFill patternType="solid">
        <fgColor indexed="43"/>
      </patternFill>
    </fill>
    <fill>
      <patternFill patternType="solid">
        <fgColor indexed="43"/>
        <bgColor indexed="64"/>
      </patternFill>
    </fill>
    <fill>
      <patternFill patternType="solid">
        <fgColor indexed="31"/>
        <bgColor indexed="64"/>
      </patternFill>
    </fill>
    <fill>
      <patternFill patternType="solid">
        <fgColor indexed="40"/>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Up">
        <fgColor indexed="48"/>
        <bgColor indexed="41"/>
      </patternFill>
    </fill>
    <fill>
      <patternFill patternType="solid">
        <fgColor indexed="35"/>
        <bgColor indexed="64"/>
      </patternFill>
    </fill>
    <fill>
      <patternFill patternType="solid">
        <fgColor indexed="41"/>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indexed="40"/>
      </patternFill>
    </fill>
    <fill>
      <patternFill patternType="solid">
        <fgColor indexed="1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60"/>
      </patternFill>
    </fill>
    <fill>
      <patternFill patternType="solid">
        <fgColor indexed="9"/>
      </patternFill>
    </fill>
    <fill>
      <patternFill patternType="solid">
        <fgColor indexed="20"/>
      </patternFill>
    </fill>
    <fill>
      <patternFill patternType="solid">
        <fgColor indexed="44"/>
      </patternFill>
    </fill>
    <fill>
      <patternFill patternType="solid">
        <fgColor indexed="48"/>
        <bgColor indexed="48"/>
      </patternFill>
    </fill>
    <fill>
      <patternFill patternType="solid">
        <fgColor indexed="25"/>
        <bgColor indexed="25"/>
      </patternFill>
    </fill>
    <fill>
      <patternFill patternType="solid">
        <fgColor indexed="57"/>
        <bgColor indexed="57"/>
      </patternFill>
    </fill>
    <fill>
      <patternFill patternType="solid">
        <fgColor indexed="18"/>
        <bgColor indexed="18"/>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12"/>
      </patternFill>
    </fill>
    <fill>
      <patternFill patternType="solid">
        <fgColor indexed="52"/>
      </patternFill>
    </fill>
    <fill>
      <patternFill patternType="solid">
        <fgColor indexed="53"/>
      </patternFill>
    </fill>
    <fill>
      <patternFill patternType="solid">
        <fgColor indexed="11"/>
      </patternFill>
    </fill>
    <fill>
      <patternFill patternType="solid">
        <fgColor indexed="9"/>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55"/>
      </bottom>
      <diagonal/>
    </border>
    <border>
      <left/>
      <right/>
      <top/>
      <bottom style="medium">
        <color indexed="55"/>
      </bottom>
      <diagonal/>
    </border>
    <border>
      <left/>
      <right/>
      <top/>
      <bottom style="double">
        <color indexed="53"/>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right/>
      <top style="thin">
        <color indexed="49"/>
      </top>
      <bottom style="double">
        <color indexed="49"/>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right/>
      <top style="thin">
        <color indexed="48"/>
      </top>
      <bottom style="double">
        <color indexed="4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864">
    <xf numFmtId="0" fontId="0" fillId="0" borderId="0"/>
    <xf numFmtId="43" fontId="1" fillId="0" borderId="0" applyFont="0" applyFill="0" applyBorder="0" applyAlignment="0" applyProtection="0"/>
    <xf numFmtId="43" fontId="2" fillId="0" borderId="0" applyFont="0" applyFill="0" applyBorder="0" applyAlignment="0" applyProtection="0"/>
    <xf numFmtId="0" fontId="2" fillId="0" borderId="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16"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7" fillId="20" borderId="0" applyNumberFormat="0" applyBorder="0" applyAlignment="0" applyProtection="0"/>
    <xf numFmtId="0" fontId="7" fillId="16"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1" borderId="0" applyNumberFormat="0" applyBorder="0" applyAlignment="0" applyProtection="0"/>
    <xf numFmtId="0" fontId="7" fillId="26"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8" fillId="28" borderId="0" applyNumberFormat="0" applyBorder="0" applyAlignment="0" applyProtection="0"/>
    <xf numFmtId="0" fontId="9" fillId="18" borderId="4" applyNumberFormat="0" applyAlignment="0" applyProtection="0"/>
    <xf numFmtId="0" fontId="10" fillId="29" borderId="5" applyNumberFormat="0" applyAlignment="0" applyProtection="0"/>
    <xf numFmtId="4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0" fontId="11" fillId="0" borderId="0" applyNumberFormat="0" applyFill="0" applyBorder="0" applyAlignment="0" applyProtection="0"/>
    <xf numFmtId="0" fontId="12" fillId="30" borderId="0" applyNumberFormat="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23" borderId="4" applyNumberFormat="0" applyAlignment="0" applyProtection="0"/>
    <xf numFmtId="0" fontId="17" fillId="0" borderId="9" applyNumberFormat="0" applyFill="0" applyAlignment="0" applyProtection="0"/>
    <xf numFmtId="0" fontId="18" fillId="31" borderId="0" applyNumberFormat="0" applyBorder="0" applyAlignment="0" applyProtection="0"/>
    <xf numFmtId="39" fontId="5" fillId="0" borderId="0"/>
    <xf numFmtId="0" fontId="5" fillId="0" borderId="0"/>
    <xf numFmtId="0" fontId="2" fillId="0" borderId="0"/>
    <xf numFmtId="37" fontId="5" fillId="0" borderId="0"/>
    <xf numFmtId="37" fontId="5" fillId="0" borderId="0"/>
    <xf numFmtId="0" fontId="1" fillId="0" borderId="0"/>
    <xf numFmtId="0" fontId="2" fillId="0" borderId="0"/>
    <xf numFmtId="0" fontId="1" fillId="0" borderId="0"/>
    <xf numFmtId="0" fontId="2" fillId="17" borderId="4" applyNumberFormat="0" applyFont="0" applyAlignment="0" applyProtection="0"/>
    <xf numFmtId="0" fontId="2" fillId="17" borderId="4" applyNumberFormat="0" applyFont="0" applyAlignment="0" applyProtection="0"/>
    <xf numFmtId="0" fontId="2" fillId="17" borderId="4" applyNumberFormat="0" applyFont="0" applyAlignment="0" applyProtection="0"/>
    <xf numFmtId="0" fontId="19" fillId="18" borderId="10" applyNumberFormat="0" applyAlignment="0" applyProtection="0"/>
    <xf numFmtId="9" fontId="2"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4" fontId="20" fillId="32" borderId="10" applyNumberFormat="0" applyProtection="0">
      <alignment vertical="center"/>
    </xf>
    <xf numFmtId="4" fontId="22" fillId="31" borderId="11" applyNumberFormat="0" applyProtection="0">
      <alignment vertical="center"/>
    </xf>
    <xf numFmtId="4" fontId="21" fillId="32" borderId="10" applyNumberFormat="0" applyProtection="0">
      <alignment vertical="center"/>
    </xf>
    <xf numFmtId="4" fontId="20" fillId="32" borderId="10" applyNumberFormat="0" applyProtection="0">
      <alignment horizontal="left" vertical="center" indent="1"/>
    </xf>
    <xf numFmtId="4" fontId="22" fillId="32" borderId="11" applyNumberFormat="0" applyProtection="0">
      <alignment horizontal="left" vertical="center" indent="1"/>
    </xf>
    <xf numFmtId="4" fontId="20" fillId="32" borderId="10" applyNumberFormat="0" applyProtection="0">
      <alignment horizontal="left" vertical="center" indent="1"/>
    </xf>
    <xf numFmtId="0" fontId="2" fillId="33" borderId="10" applyNumberFormat="0" applyProtection="0">
      <alignment horizontal="left" vertical="center" indent="1"/>
    </xf>
    <xf numFmtId="0" fontId="2" fillId="33" borderId="10" applyNumberFormat="0" applyProtection="0">
      <alignment horizontal="left" vertical="center" indent="1"/>
    </xf>
    <xf numFmtId="0" fontId="2" fillId="33" borderId="10" applyNumberFormat="0" applyProtection="0">
      <alignment horizontal="left" vertical="center" indent="1"/>
    </xf>
    <xf numFmtId="0" fontId="2" fillId="33" borderId="10" applyNumberFormat="0" applyProtection="0">
      <alignment horizontal="left" vertical="center" indent="1"/>
    </xf>
    <xf numFmtId="4" fontId="22" fillId="34" borderId="0" applyNumberFormat="0" applyProtection="0">
      <alignment horizontal="left" vertical="center" indent="1"/>
    </xf>
    <xf numFmtId="0" fontId="2" fillId="33" borderId="10" applyNumberFormat="0" applyProtection="0">
      <alignment horizontal="left" vertical="center" indent="1"/>
    </xf>
    <xf numFmtId="4" fontId="20" fillId="35" borderId="10" applyNumberFormat="0" applyProtection="0">
      <alignment horizontal="right" vertical="center"/>
    </xf>
    <xf numFmtId="4" fontId="20" fillId="36" borderId="10" applyNumberFormat="0" applyProtection="0">
      <alignment horizontal="right" vertical="center"/>
    </xf>
    <xf numFmtId="4" fontId="20" fillId="37" borderId="10" applyNumberFormat="0" applyProtection="0">
      <alignment horizontal="right" vertical="center"/>
    </xf>
    <xf numFmtId="4" fontId="20" fillId="38" borderId="10" applyNumberFormat="0" applyProtection="0">
      <alignment horizontal="right" vertical="center"/>
    </xf>
    <xf numFmtId="4" fontId="20" fillId="39" borderId="10" applyNumberFormat="0" applyProtection="0">
      <alignment horizontal="right" vertical="center"/>
    </xf>
    <xf numFmtId="4" fontId="20" fillId="40" borderId="10" applyNumberFormat="0" applyProtection="0">
      <alignment horizontal="right" vertical="center"/>
    </xf>
    <xf numFmtId="4" fontId="20" fillId="41" borderId="10" applyNumberFormat="0" applyProtection="0">
      <alignment horizontal="right" vertical="center"/>
    </xf>
    <xf numFmtId="4" fontId="20" fillId="42" borderId="10" applyNumberFormat="0" applyProtection="0">
      <alignment horizontal="right" vertical="center"/>
    </xf>
    <xf numFmtId="4" fontId="20" fillId="43" borderId="10" applyNumberFormat="0" applyProtection="0">
      <alignment horizontal="right" vertical="center"/>
    </xf>
    <xf numFmtId="4" fontId="22" fillId="44" borderId="10" applyNumberFormat="0" applyProtection="0">
      <alignment horizontal="left" vertical="center" indent="1"/>
    </xf>
    <xf numFmtId="4" fontId="22" fillId="45" borderId="12" applyNumberFormat="0" applyProtection="0">
      <alignment horizontal="left" vertical="center" indent="1"/>
    </xf>
    <xf numFmtId="4" fontId="20" fillId="46" borderId="13" applyNumberFormat="0" applyProtection="0">
      <alignment horizontal="left" vertical="center" indent="1"/>
    </xf>
    <xf numFmtId="4" fontId="20" fillId="47" borderId="0" applyNumberFormat="0" applyProtection="0">
      <alignment horizontal="left" vertical="center" indent="1"/>
    </xf>
    <xf numFmtId="4" fontId="23" fillId="48" borderId="0" applyNumberFormat="0" applyProtection="0">
      <alignment horizontal="left" vertical="center" indent="1"/>
    </xf>
    <xf numFmtId="0" fontId="2" fillId="33" borderId="10" applyNumberFormat="0" applyProtection="0">
      <alignment horizontal="left" vertical="center" indent="1"/>
    </xf>
    <xf numFmtId="0" fontId="2" fillId="33" borderId="10" applyNumberFormat="0" applyProtection="0">
      <alignment horizontal="left" vertical="center" indent="1"/>
    </xf>
    <xf numFmtId="0" fontId="2" fillId="33" borderId="10" applyNumberFormat="0" applyProtection="0">
      <alignment horizontal="left" vertical="center" indent="1"/>
    </xf>
    <xf numFmtId="4" fontId="20" fillId="46" borderId="10" applyNumberFormat="0" applyProtection="0">
      <alignment horizontal="left" vertical="center" indent="1"/>
    </xf>
    <xf numFmtId="4" fontId="20" fillId="46" borderId="10" applyNumberFormat="0" applyProtection="0">
      <alignment horizontal="left" vertical="center" indent="1"/>
    </xf>
    <xf numFmtId="4" fontId="20" fillId="46" borderId="10" applyNumberFormat="0" applyProtection="0">
      <alignment horizontal="left" vertical="center" indent="1"/>
    </xf>
    <xf numFmtId="4" fontId="20" fillId="46" borderId="10" applyNumberFormat="0" applyProtection="0">
      <alignment horizontal="left" vertical="center" indent="1"/>
    </xf>
    <xf numFmtId="4" fontId="20" fillId="47" borderId="0" applyNumberFormat="0" applyProtection="0">
      <alignment horizontal="left" vertical="center" indent="1"/>
    </xf>
    <xf numFmtId="4" fontId="20" fillId="46" borderId="10" applyNumberFormat="0" applyProtection="0">
      <alignment horizontal="left" vertical="center" indent="1"/>
    </xf>
    <xf numFmtId="4" fontId="20" fillId="49" borderId="10" applyNumberFormat="0" applyProtection="0">
      <alignment horizontal="left" vertical="center" indent="1"/>
    </xf>
    <xf numFmtId="4" fontId="20" fillId="49" borderId="10" applyNumberFormat="0" applyProtection="0">
      <alignment horizontal="left" vertical="center" indent="1"/>
    </xf>
    <xf numFmtId="4" fontId="20" fillId="49" borderId="10" applyNumberFormat="0" applyProtection="0">
      <alignment horizontal="left" vertical="center" indent="1"/>
    </xf>
    <xf numFmtId="4" fontId="20" fillId="49" borderId="10" applyNumberFormat="0" applyProtection="0">
      <alignment horizontal="left" vertical="center" indent="1"/>
    </xf>
    <xf numFmtId="4" fontId="20" fillId="34" borderId="0" applyNumberFormat="0" applyProtection="0">
      <alignment horizontal="left" vertical="center" indent="1"/>
    </xf>
    <xf numFmtId="4" fontId="20" fillId="49" borderId="10" applyNumberFormat="0" applyProtection="0">
      <alignment horizontal="left" vertical="center" indent="1"/>
    </xf>
    <xf numFmtId="0" fontId="2" fillId="49" borderId="10" applyNumberFormat="0" applyProtection="0">
      <alignment horizontal="left" vertical="center" indent="1"/>
    </xf>
    <xf numFmtId="0" fontId="2" fillId="49" borderId="10" applyNumberFormat="0" applyProtection="0">
      <alignment horizontal="left" vertical="center" indent="1"/>
    </xf>
    <xf numFmtId="0" fontId="2" fillId="49" borderId="10" applyNumberFormat="0" applyProtection="0">
      <alignment horizontal="left" vertical="center" indent="1"/>
    </xf>
    <xf numFmtId="0" fontId="2" fillId="49" borderId="10" applyNumberFormat="0" applyProtection="0">
      <alignment horizontal="left" vertical="center" indent="1"/>
    </xf>
    <xf numFmtId="0" fontId="2" fillId="49" borderId="10" applyNumberFormat="0" applyProtection="0">
      <alignment horizontal="left" vertical="center" indent="1"/>
    </xf>
    <xf numFmtId="0" fontId="2" fillId="49" borderId="10" applyNumberFormat="0" applyProtection="0">
      <alignment horizontal="left" vertical="center" indent="1"/>
    </xf>
    <xf numFmtId="0" fontId="2" fillId="48" borderId="11" applyNumberFormat="0" applyProtection="0">
      <alignment horizontal="left" vertical="top" indent="1"/>
    </xf>
    <xf numFmtId="0" fontId="2" fillId="50" borderId="10" applyNumberFormat="0" applyProtection="0">
      <alignment horizontal="left" vertical="center" indent="1"/>
    </xf>
    <xf numFmtId="0" fontId="2" fillId="50" borderId="10" applyNumberFormat="0" applyProtection="0">
      <alignment horizontal="left" vertical="center" indent="1"/>
    </xf>
    <xf numFmtId="0" fontId="2" fillId="50" borderId="10" applyNumberFormat="0" applyProtection="0">
      <alignment horizontal="left" vertical="center" indent="1"/>
    </xf>
    <xf numFmtId="0" fontId="2" fillId="50" borderId="10" applyNumberFormat="0" applyProtection="0">
      <alignment horizontal="left" vertical="center" indent="1"/>
    </xf>
    <xf numFmtId="0" fontId="2" fillId="50" borderId="10" applyNumberFormat="0" applyProtection="0">
      <alignment horizontal="left" vertical="center" indent="1"/>
    </xf>
    <xf numFmtId="0" fontId="2" fillId="50" borderId="10" applyNumberFormat="0" applyProtection="0">
      <alignment horizontal="left" vertical="center" indent="1"/>
    </xf>
    <xf numFmtId="0" fontId="2" fillId="51" borderId="10" applyNumberFormat="0" applyProtection="0">
      <alignment horizontal="left" vertical="center" indent="1"/>
    </xf>
    <xf numFmtId="0" fontId="2" fillId="51" borderId="10" applyNumberFormat="0" applyProtection="0">
      <alignment horizontal="left" vertical="center" indent="1"/>
    </xf>
    <xf numFmtId="0" fontId="2" fillId="51" borderId="10" applyNumberFormat="0" applyProtection="0">
      <alignment horizontal="left" vertical="center" indent="1"/>
    </xf>
    <xf numFmtId="0" fontId="2" fillId="51" borderId="10" applyNumberFormat="0" applyProtection="0">
      <alignment horizontal="left" vertical="center" indent="1"/>
    </xf>
    <xf numFmtId="0" fontId="2" fillId="51" borderId="10" applyNumberFormat="0" applyProtection="0">
      <alignment horizontal="left" vertical="center" indent="1"/>
    </xf>
    <xf numFmtId="0" fontId="2" fillId="51" borderId="10" applyNumberFormat="0" applyProtection="0">
      <alignment horizontal="left" vertical="center" indent="1"/>
    </xf>
    <xf numFmtId="0" fontId="2" fillId="33" borderId="10" applyNumberFormat="0" applyProtection="0">
      <alignment horizontal="left" vertical="center" indent="1"/>
    </xf>
    <xf numFmtId="0" fontId="2" fillId="33" borderId="10" applyNumberFormat="0" applyProtection="0">
      <alignment horizontal="left" vertical="center" indent="1"/>
    </xf>
    <xf numFmtId="0" fontId="2" fillId="33" borderId="10" applyNumberFormat="0" applyProtection="0">
      <alignment horizontal="left" vertical="center" indent="1"/>
    </xf>
    <xf numFmtId="0" fontId="2" fillId="33" borderId="10" applyNumberFormat="0" applyProtection="0">
      <alignment horizontal="left" vertical="center" indent="1"/>
    </xf>
    <xf numFmtId="0" fontId="2" fillId="33" borderId="10" applyNumberFormat="0" applyProtection="0">
      <alignment horizontal="left" vertical="center" indent="1"/>
    </xf>
    <xf numFmtId="0" fontId="2" fillId="33" borderId="10" applyNumberFormat="0" applyProtection="0">
      <alignment horizontal="left" vertical="center" indent="1"/>
    </xf>
    <xf numFmtId="4" fontId="20" fillId="52" borderId="10" applyNumberFormat="0" applyProtection="0">
      <alignment vertical="center"/>
    </xf>
    <xf numFmtId="4" fontId="21" fillId="52" borderId="10" applyNumberFormat="0" applyProtection="0">
      <alignment vertical="center"/>
    </xf>
    <xf numFmtId="4" fontId="20" fillId="52" borderId="10" applyNumberFormat="0" applyProtection="0">
      <alignment horizontal="left" vertical="center" indent="1"/>
    </xf>
    <xf numFmtId="4" fontId="20" fillId="52" borderId="10" applyNumberFormat="0" applyProtection="0">
      <alignment horizontal="left" vertical="center" indent="1"/>
    </xf>
    <xf numFmtId="4" fontId="20" fillId="46" borderId="10" applyNumberFormat="0" applyProtection="0">
      <alignment horizontal="right" vertical="center"/>
    </xf>
    <xf numFmtId="4" fontId="20" fillId="47" borderId="11" applyNumberFormat="0" applyProtection="0">
      <alignment horizontal="right" vertical="center"/>
    </xf>
    <xf numFmtId="4" fontId="21" fillId="46" borderId="10" applyNumberFormat="0" applyProtection="0">
      <alignment horizontal="right" vertical="center"/>
    </xf>
    <xf numFmtId="0" fontId="2" fillId="33" borderId="10" applyNumberFormat="0" applyProtection="0">
      <alignment horizontal="left" vertical="center" indent="1"/>
    </xf>
    <xf numFmtId="0" fontId="2" fillId="33" borderId="10" applyNumberFormat="0" applyProtection="0">
      <alignment horizontal="left" vertical="center" indent="1"/>
    </xf>
    <xf numFmtId="0" fontId="2" fillId="33" borderId="10" applyNumberFormat="0" applyProtection="0">
      <alignment horizontal="left" vertical="center" indent="1"/>
    </xf>
    <xf numFmtId="0" fontId="2" fillId="33" borderId="10" applyNumberFormat="0" applyProtection="0">
      <alignment horizontal="left" vertical="center" indent="1"/>
    </xf>
    <xf numFmtId="4" fontId="20" fillId="53" borderId="11" applyNumberFormat="0" applyProtection="0">
      <alignment horizontal="left" vertical="center" indent="1"/>
    </xf>
    <xf numFmtId="0" fontId="2" fillId="33" borderId="10" applyNumberFormat="0" applyProtection="0">
      <alignment horizontal="left" vertical="center" indent="1"/>
    </xf>
    <xf numFmtId="0" fontId="2" fillId="33" borderId="10" applyNumberFormat="0" applyProtection="0">
      <alignment horizontal="left" vertical="center" indent="1"/>
    </xf>
    <xf numFmtId="0" fontId="2" fillId="33" borderId="10" applyNumberFormat="0" applyProtection="0">
      <alignment horizontal="left" vertical="center" indent="1"/>
    </xf>
    <xf numFmtId="0" fontId="2" fillId="33" borderId="10" applyNumberFormat="0" applyProtection="0">
      <alignment horizontal="left" vertical="center" indent="1"/>
    </xf>
    <xf numFmtId="0" fontId="2" fillId="33" borderId="10" applyNumberFormat="0" applyProtection="0">
      <alignment horizontal="left" vertical="center" indent="1"/>
    </xf>
    <xf numFmtId="0" fontId="20" fillId="34" borderId="11" applyNumberFormat="0" applyProtection="0">
      <alignment horizontal="left" vertical="top" indent="1"/>
    </xf>
    <xf numFmtId="0" fontId="2" fillId="33" borderId="10" applyNumberFormat="0" applyProtection="0">
      <alignment horizontal="left" vertical="center" indent="1"/>
    </xf>
    <xf numFmtId="0" fontId="24" fillId="0" borderId="0"/>
    <xf numFmtId="0" fontId="24" fillId="0" borderId="0"/>
    <xf numFmtId="4" fontId="29" fillId="54" borderId="0" applyNumberFormat="0" applyProtection="0">
      <alignment horizontal="left" vertical="center" indent="1"/>
    </xf>
    <xf numFmtId="0" fontId="24" fillId="0" borderId="0"/>
    <xf numFmtId="4" fontId="25" fillId="46" borderId="10" applyNumberFormat="0" applyProtection="0">
      <alignment horizontal="right" vertical="center"/>
    </xf>
    <xf numFmtId="0" fontId="26" fillId="0" borderId="0" applyNumberFormat="0" applyFill="0" applyBorder="0" applyAlignment="0" applyProtection="0"/>
    <xf numFmtId="0" fontId="27" fillId="0" borderId="14" applyNumberFormat="0" applyFill="0" applyAlignment="0" applyProtection="0"/>
    <xf numFmtId="0" fontId="28" fillId="0" borderId="0" applyNumberForma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6" fillId="55" borderId="0" applyNumberFormat="0" applyBorder="0" applyAlignment="0" applyProtection="0"/>
    <xf numFmtId="0" fontId="6" fillId="56" borderId="0" applyNumberFormat="0" applyBorder="0" applyAlignment="0" applyProtection="0"/>
    <xf numFmtId="0" fontId="7" fillId="57"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7" fillId="60" borderId="0" applyNumberFormat="0" applyBorder="0" applyAlignment="0" applyProtection="0"/>
    <xf numFmtId="0" fontId="6" fillId="61" borderId="0" applyNumberFormat="0" applyBorder="0" applyAlignment="0" applyProtection="0"/>
    <xf numFmtId="0" fontId="6" fillId="62" borderId="0" applyNumberFormat="0" applyBorder="0" applyAlignment="0" applyProtection="0"/>
    <xf numFmtId="0" fontId="7" fillId="63" borderId="0" applyNumberFormat="0" applyBorder="0" applyAlignment="0" applyProtection="0"/>
    <xf numFmtId="0" fontId="6" fillId="58" borderId="0" applyNumberFormat="0" applyBorder="0" applyAlignment="0" applyProtection="0"/>
    <xf numFmtId="0" fontId="6" fillId="64" borderId="0" applyNumberFormat="0" applyBorder="0" applyAlignment="0" applyProtection="0"/>
    <xf numFmtId="0" fontId="7" fillId="59" borderId="0" applyNumberFormat="0" applyBorder="0" applyAlignment="0" applyProtection="0"/>
    <xf numFmtId="0" fontId="6" fillId="65" borderId="0" applyNumberFormat="0" applyBorder="0" applyAlignment="0" applyProtection="0"/>
    <xf numFmtId="0" fontId="6" fillId="66" borderId="0" applyNumberFormat="0" applyBorder="0" applyAlignment="0" applyProtection="0"/>
    <xf numFmtId="0" fontId="7" fillId="57" borderId="0" applyNumberFormat="0" applyBorder="0" applyAlignment="0" applyProtection="0"/>
    <xf numFmtId="0" fontId="6" fillId="67" borderId="0" applyNumberFormat="0" applyBorder="0" applyAlignment="0" applyProtection="0"/>
    <xf numFmtId="0" fontId="6" fillId="68" borderId="0" applyNumberFormat="0" applyBorder="0" applyAlignment="0" applyProtection="0"/>
    <xf numFmtId="0" fontId="7" fillId="69" borderId="0" applyNumberFormat="0" applyBorder="0" applyAlignment="0" applyProtection="0"/>
    <xf numFmtId="0" fontId="5" fillId="71" borderId="17" applyNumberFormat="0">
      <protection locked="0"/>
    </xf>
    <xf numFmtId="0" fontId="30" fillId="26" borderId="18" applyBorder="0"/>
    <xf numFmtId="0" fontId="5" fillId="72" borderId="19"/>
    <xf numFmtId="0" fontId="26" fillId="0" borderId="0" applyNumberFormat="0" applyFill="0" applyBorder="0" applyAlignment="0" applyProtection="0"/>
    <xf numFmtId="0" fontId="5" fillId="70" borderId="0"/>
    <xf numFmtId="0" fontId="7" fillId="74" borderId="0" applyNumberFormat="0" applyBorder="0" applyAlignment="0" applyProtection="0"/>
    <xf numFmtId="0" fontId="7" fillId="78" borderId="0" applyNumberFormat="0" applyBorder="0" applyAlignment="0" applyProtection="0"/>
    <xf numFmtId="0" fontId="7" fillId="75" borderId="0" applyNumberFormat="0" applyBorder="0" applyAlignment="0" applyProtection="0"/>
    <xf numFmtId="0" fontId="7" fillId="57" borderId="0" applyNumberFormat="0" applyBorder="0" applyAlignment="0" applyProtection="0"/>
    <xf numFmtId="0" fontId="7" fillId="76"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57" borderId="0" applyNumberFormat="0" applyBorder="0" applyAlignment="0" applyProtection="0"/>
    <xf numFmtId="0" fontId="7" fillId="76" borderId="0" applyNumberFormat="0" applyBorder="0" applyAlignment="0" applyProtection="0"/>
    <xf numFmtId="0" fontId="7" fillId="78" borderId="0" applyNumberFormat="0" applyBorder="0" applyAlignment="0" applyProtection="0"/>
    <xf numFmtId="0" fontId="7" fillId="75" borderId="0" applyNumberFormat="0" applyBorder="0" applyAlignment="0" applyProtection="0"/>
    <xf numFmtId="0" fontId="35" fillId="67" borderId="0" applyNumberFormat="0" applyBorder="0" applyAlignment="0" applyProtection="0"/>
    <xf numFmtId="0" fontId="36" fillId="79" borderId="15" applyNumberFormat="0" applyAlignment="0" applyProtection="0"/>
    <xf numFmtId="0" fontId="10" fillId="77" borderId="5" applyNumberFormat="0" applyAlignment="0" applyProtection="0"/>
    <xf numFmtId="0" fontId="27" fillId="80" borderId="0" applyNumberFormat="0" applyBorder="0" applyAlignment="0" applyProtection="0"/>
    <xf numFmtId="0" fontId="27" fillId="81" borderId="0" applyNumberFormat="0" applyBorder="0" applyAlignment="0" applyProtection="0"/>
    <xf numFmtId="0" fontId="27" fillId="82" borderId="0" applyNumberFormat="0" applyBorder="0" applyAlignment="0" applyProtection="0"/>
    <xf numFmtId="0" fontId="6" fillId="62" borderId="0" applyNumberFormat="0" applyBorder="0" applyAlignment="0" applyProtection="0"/>
    <xf numFmtId="0" fontId="13" fillId="0" borderId="20" applyNumberFormat="0" applyFill="0" applyAlignment="0" applyProtection="0"/>
    <xf numFmtId="0" fontId="14" fillId="0" borderId="21" applyNumberFormat="0" applyFill="0" applyAlignment="0" applyProtection="0"/>
    <xf numFmtId="0" fontId="15" fillId="0" borderId="22" applyNumberFormat="0" applyFill="0" applyAlignment="0" applyProtection="0"/>
    <xf numFmtId="0" fontId="37" fillId="68" borderId="15" applyNumberFormat="0" applyAlignment="0" applyProtection="0"/>
    <xf numFmtId="0" fontId="12" fillId="0" borderId="23" applyNumberFormat="0" applyFill="0" applyAlignment="0" applyProtection="0"/>
    <xf numFmtId="0" fontId="12" fillId="68" borderId="0" applyNumberFormat="0" applyBorder="0" applyAlignment="0" applyProtection="0"/>
    <xf numFmtId="0" fontId="5" fillId="67" borderId="15" applyNumberFormat="0" applyFont="0" applyAlignment="0" applyProtection="0"/>
    <xf numFmtId="0" fontId="19" fillId="79" borderId="10" applyNumberFormat="0" applyAlignment="0" applyProtection="0"/>
    <xf numFmtId="4" fontId="5" fillId="31" borderId="15" applyNumberFormat="0" applyProtection="0">
      <alignment vertical="center"/>
    </xf>
    <xf numFmtId="4" fontId="39" fillId="32" borderId="15" applyNumberFormat="0" applyProtection="0">
      <alignment vertical="center"/>
    </xf>
    <xf numFmtId="4" fontId="5" fillId="32" borderId="15" applyNumberFormat="0" applyProtection="0">
      <alignment horizontal="left" vertical="center" indent="1"/>
    </xf>
    <xf numFmtId="0" fontId="33" fillId="31" borderId="11" applyNumberFormat="0" applyProtection="0">
      <alignment horizontal="left" vertical="top" indent="1"/>
    </xf>
    <xf numFmtId="4" fontId="5" fillId="24" borderId="15" applyNumberFormat="0" applyProtection="0">
      <alignment horizontal="left" vertical="center" indent="1"/>
    </xf>
    <xf numFmtId="4" fontId="5" fillId="19" borderId="15" applyNumberFormat="0" applyProtection="0">
      <alignment horizontal="right" vertical="center"/>
    </xf>
    <xf numFmtId="4" fontId="5" fillId="83" borderId="15" applyNumberFormat="0" applyProtection="0">
      <alignment horizontal="right" vertical="center"/>
    </xf>
    <xf numFmtId="4" fontId="5" fillId="25" borderId="16" applyNumberFormat="0" applyProtection="0">
      <alignment horizontal="right" vertical="center"/>
    </xf>
    <xf numFmtId="4" fontId="5" fillId="27" borderId="15" applyNumberFormat="0" applyProtection="0">
      <alignment horizontal="right" vertical="center"/>
    </xf>
    <xf numFmtId="4" fontId="5" fillId="84" borderId="15" applyNumberFormat="0" applyProtection="0">
      <alignment horizontal="right" vertical="center"/>
    </xf>
    <xf numFmtId="4" fontId="5" fillId="85" borderId="15" applyNumberFormat="0" applyProtection="0">
      <alignment horizontal="right" vertical="center"/>
    </xf>
    <xf numFmtId="4" fontId="5" fillId="21" borderId="15" applyNumberFormat="0" applyProtection="0">
      <alignment horizontal="right" vertical="center"/>
    </xf>
    <xf numFmtId="4" fontId="5" fillId="30" borderId="15" applyNumberFormat="0" applyProtection="0">
      <alignment horizontal="right" vertical="center"/>
    </xf>
    <xf numFmtId="4" fontId="5" fillId="86" borderId="15" applyNumberFormat="0" applyProtection="0">
      <alignment horizontal="right" vertical="center"/>
    </xf>
    <xf numFmtId="4" fontId="5" fillId="45" borderId="16" applyNumberFormat="0" applyProtection="0">
      <alignment horizontal="left" vertical="center" indent="1"/>
    </xf>
    <xf numFmtId="4" fontId="2" fillId="26" borderId="16" applyNumberFormat="0" applyProtection="0">
      <alignment horizontal="left" vertical="center" indent="1"/>
    </xf>
    <xf numFmtId="4" fontId="2" fillId="26" borderId="16" applyNumberFormat="0" applyProtection="0">
      <alignment horizontal="left" vertical="center" indent="1"/>
    </xf>
    <xf numFmtId="4" fontId="5" fillId="53" borderId="15" applyNumberFormat="0" applyProtection="0">
      <alignment horizontal="right" vertical="center"/>
    </xf>
    <xf numFmtId="4" fontId="5" fillId="47" borderId="16" applyNumberFormat="0" applyProtection="0">
      <alignment horizontal="left" vertical="center" indent="1"/>
    </xf>
    <xf numFmtId="4" fontId="5" fillId="53" borderId="16" applyNumberFormat="0" applyProtection="0">
      <alignment horizontal="left" vertical="center" indent="1"/>
    </xf>
    <xf numFmtId="0" fontId="5" fillId="22" borderId="15" applyNumberFormat="0" applyProtection="0">
      <alignment horizontal="left" vertical="center" indent="1"/>
    </xf>
    <xf numFmtId="0" fontId="5" fillId="26" borderId="11" applyNumberFormat="0" applyProtection="0">
      <alignment horizontal="left" vertical="top" indent="1"/>
    </xf>
    <xf numFmtId="0" fontId="5" fillId="29" borderId="15" applyNumberFormat="0" applyProtection="0">
      <alignment horizontal="left" vertical="center" indent="1"/>
    </xf>
    <xf numFmtId="0" fontId="5" fillId="53" borderId="11" applyNumberFormat="0" applyProtection="0">
      <alignment horizontal="left" vertical="top" indent="1"/>
    </xf>
    <xf numFmtId="0" fontId="5" fillId="73" borderId="15" applyNumberFormat="0" applyProtection="0">
      <alignment horizontal="left" vertical="center" indent="1"/>
    </xf>
    <xf numFmtId="0" fontId="5" fillId="73" borderId="11" applyNumberFormat="0" applyProtection="0">
      <alignment horizontal="left" vertical="top" indent="1"/>
    </xf>
    <xf numFmtId="0" fontId="5" fillId="47" borderId="15" applyNumberFormat="0" applyProtection="0">
      <alignment horizontal="left" vertical="center" indent="1"/>
    </xf>
    <xf numFmtId="0" fontId="5" fillId="47" borderId="11" applyNumberFormat="0" applyProtection="0">
      <alignment horizontal="left" vertical="top" indent="1"/>
    </xf>
    <xf numFmtId="0" fontId="7" fillId="74" borderId="0" applyNumberFormat="0" applyBorder="0" applyAlignment="0" applyProtection="0"/>
    <xf numFmtId="4" fontId="32" fillId="17" borderId="11" applyNumberFormat="0" applyProtection="0">
      <alignment vertical="center"/>
    </xf>
    <xf numFmtId="4" fontId="39" fillId="52" borderId="19" applyNumberFormat="0" applyProtection="0">
      <alignment vertical="center"/>
    </xf>
    <xf numFmtId="4" fontId="32" fillId="22" borderId="11" applyNumberFormat="0" applyProtection="0">
      <alignment horizontal="left" vertical="center" indent="1"/>
    </xf>
    <xf numFmtId="0" fontId="32" fillId="17" borderId="11" applyNumberFormat="0" applyProtection="0">
      <alignment horizontal="left" vertical="top" indent="1"/>
    </xf>
    <xf numFmtId="4" fontId="5" fillId="0" borderId="15" applyNumberFormat="0" applyProtection="0">
      <alignment horizontal="right" vertical="center"/>
    </xf>
    <xf numFmtId="4" fontId="39" fillId="87" borderId="15" applyNumberFormat="0" applyProtection="0">
      <alignment horizontal="right" vertical="center"/>
    </xf>
    <xf numFmtId="4" fontId="5" fillId="24" borderId="15" applyNumberFormat="0" applyProtection="0">
      <alignment horizontal="left" vertical="center" indent="1"/>
    </xf>
    <xf numFmtId="0" fontId="32" fillId="53" borderId="11" applyNumberFormat="0" applyProtection="0">
      <alignment horizontal="left" vertical="top" indent="1"/>
    </xf>
    <xf numFmtId="4" fontId="31" fillId="54" borderId="16" applyNumberFormat="0" applyProtection="0">
      <alignment horizontal="left" vertical="center" indent="1"/>
    </xf>
    <xf numFmtId="0" fontId="5" fillId="70" borderId="0"/>
    <xf numFmtId="4" fontId="34" fillId="71" borderId="15" applyNumberFormat="0" applyProtection="0">
      <alignment horizontal="right" vertical="center"/>
    </xf>
    <xf numFmtId="0" fontId="27" fillId="0" borderId="24" applyNumberFormat="0" applyFill="0" applyAlignment="0" applyProtection="0"/>
    <xf numFmtId="0" fontId="38" fillId="0" borderId="0" applyNumberFormat="0" applyFill="0" applyBorder="0" applyAlignment="0" applyProtection="0"/>
    <xf numFmtId="0" fontId="5" fillId="67" borderId="15" applyNumberFormat="0" applyFont="0" applyAlignment="0" applyProtection="0"/>
    <xf numFmtId="0" fontId="40" fillId="0" borderId="0" applyNumberFormat="0" applyFill="0" applyBorder="0" applyAlignment="0" applyProtection="0"/>
    <xf numFmtId="4" fontId="5" fillId="31" borderId="15" applyNumberFormat="0" applyProtection="0">
      <alignment vertical="center"/>
    </xf>
    <xf numFmtId="4" fontId="39" fillId="32" borderId="15" applyNumberFormat="0" applyProtection="0">
      <alignment vertical="center"/>
    </xf>
    <xf numFmtId="4" fontId="5" fillId="32" borderId="15" applyNumberFormat="0" applyProtection="0">
      <alignment horizontal="left" vertical="center" indent="1"/>
    </xf>
    <xf numFmtId="0" fontId="33" fillId="31" borderId="11" applyNumberFormat="0" applyProtection="0">
      <alignment horizontal="left" vertical="top" indent="1"/>
    </xf>
    <xf numFmtId="4" fontId="5" fillId="24" borderId="15" applyNumberFormat="0" applyProtection="0">
      <alignment horizontal="left" vertical="center" indent="1"/>
    </xf>
    <xf numFmtId="4" fontId="5" fillId="19" borderId="15" applyNumberFormat="0" applyProtection="0">
      <alignment horizontal="right" vertical="center"/>
    </xf>
    <xf numFmtId="4" fontId="5" fillId="83" borderId="15" applyNumberFormat="0" applyProtection="0">
      <alignment horizontal="right" vertical="center"/>
    </xf>
    <xf numFmtId="4" fontId="5" fillId="25" borderId="16" applyNumberFormat="0" applyProtection="0">
      <alignment horizontal="right" vertical="center"/>
    </xf>
    <xf numFmtId="4" fontId="5" fillId="27" borderId="15" applyNumberFormat="0" applyProtection="0">
      <alignment horizontal="right" vertical="center"/>
    </xf>
    <xf numFmtId="4" fontId="5" fillId="84" borderId="15" applyNumberFormat="0" applyProtection="0">
      <alignment horizontal="right" vertical="center"/>
    </xf>
    <xf numFmtId="4" fontId="5" fillId="85" borderId="15" applyNumberFormat="0" applyProtection="0">
      <alignment horizontal="right" vertical="center"/>
    </xf>
    <xf numFmtId="4" fontId="5" fillId="21" borderId="15" applyNumberFormat="0" applyProtection="0">
      <alignment horizontal="right" vertical="center"/>
    </xf>
    <xf numFmtId="4" fontId="5" fillId="30" borderId="15" applyNumberFormat="0" applyProtection="0">
      <alignment horizontal="right" vertical="center"/>
    </xf>
    <xf numFmtId="4" fontId="5" fillId="86" borderId="15" applyNumberFormat="0" applyProtection="0">
      <alignment horizontal="right" vertical="center"/>
    </xf>
    <xf numFmtId="4" fontId="5" fillId="45" borderId="16" applyNumberFormat="0" applyProtection="0">
      <alignment horizontal="left" vertical="center" indent="1"/>
    </xf>
    <xf numFmtId="4" fontId="2" fillId="26" borderId="16" applyNumberFormat="0" applyProtection="0">
      <alignment horizontal="left" vertical="center" indent="1"/>
    </xf>
    <xf numFmtId="4" fontId="2" fillId="26" borderId="16" applyNumberFormat="0" applyProtection="0">
      <alignment horizontal="left" vertical="center" indent="1"/>
    </xf>
    <xf numFmtId="4" fontId="5" fillId="53" borderId="15" applyNumberFormat="0" applyProtection="0">
      <alignment horizontal="right" vertical="center"/>
    </xf>
    <xf numFmtId="4" fontId="5" fillId="47" borderId="16" applyNumberFormat="0" applyProtection="0">
      <alignment horizontal="left" vertical="center" indent="1"/>
    </xf>
    <xf numFmtId="4" fontId="5" fillId="53" borderId="16" applyNumberFormat="0" applyProtection="0">
      <alignment horizontal="left" vertical="center" indent="1"/>
    </xf>
    <xf numFmtId="0" fontId="5" fillId="22" borderId="15" applyNumberFormat="0" applyProtection="0">
      <alignment horizontal="left" vertical="center" indent="1"/>
    </xf>
    <xf numFmtId="0" fontId="5" fillId="26" borderId="11" applyNumberFormat="0" applyProtection="0">
      <alignment horizontal="left" vertical="top" indent="1"/>
    </xf>
    <xf numFmtId="0" fontId="5" fillId="29" borderId="15" applyNumberFormat="0" applyProtection="0">
      <alignment horizontal="left" vertical="center" indent="1"/>
    </xf>
    <xf numFmtId="0" fontId="5" fillId="53" borderId="11" applyNumberFormat="0" applyProtection="0">
      <alignment horizontal="left" vertical="top" indent="1"/>
    </xf>
    <xf numFmtId="0" fontId="5" fillId="73" borderId="15" applyNumberFormat="0" applyProtection="0">
      <alignment horizontal="left" vertical="center" indent="1"/>
    </xf>
    <xf numFmtId="0" fontId="5" fillId="73" borderId="11" applyNumberFormat="0" applyProtection="0">
      <alignment horizontal="left" vertical="top" indent="1"/>
    </xf>
    <xf numFmtId="0" fontId="5" fillId="47" borderId="15" applyNumberFormat="0" applyProtection="0">
      <alignment horizontal="left" vertical="center" indent="1"/>
    </xf>
    <xf numFmtId="0" fontId="5" fillId="47" borderId="11" applyNumberFormat="0" applyProtection="0">
      <alignment horizontal="left" vertical="top" indent="1"/>
    </xf>
    <xf numFmtId="4" fontId="32" fillId="17" borderId="11" applyNumberFormat="0" applyProtection="0">
      <alignment vertical="center"/>
    </xf>
    <xf numFmtId="4" fontId="39" fillId="52" borderId="19" applyNumberFormat="0" applyProtection="0">
      <alignment vertical="center"/>
    </xf>
    <xf numFmtId="4" fontId="32" fillId="22" borderId="11" applyNumberFormat="0" applyProtection="0">
      <alignment horizontal="left" vertical="center" indent="1"/>
    </xf>
    <xf numFmtId="0" fontId="32" fillId="17" borderId="11" applyNumberFormat="0" applyProtection="0">
      <alignment horizontal="left" vertical="top" indent="1"/>
    </xf>
    <xf numFmtId="4" fontId="5" fillId="0" borderId="15" applyNumberFormat="0" applyProtection="0">
      <alignment horizontal="right" vertical="center"/>
    </xf>
    <xf numFmtId="4" fontId="39" fillId="87" borderId="15" applyNumberFormat="0" applyProtection="0">
      <alignment horizontal="right" vertical="center"/>
    </xf>
    <xf numFmtId="4" fontId="5" fillId="24" borderId="15" applyNumberFormat="0" applyProtection="0">
      <alignment horizontal="left" vertical="center" indent="1"/>
    </xf>
    <xf numFmtId="0" fontId="32" fillId="53" borderId="11" applyNumberFormat="0" applyProtection="0">
      <alignment horizontal="left" vertical="top" indent="1"/>
    </xf>
    <xf numFmtId="4" fontId="31" fillId="54" borderId="16" applyNumberFormat="0" applyProtection="0">
      <alignment horizontal="left" vertical="center" indent="1"/>
    </xf>
    <xf numFmtId="4" fontId="34" fillId="71" borderId="15" applyNumberFormat="0" applyProtection="0">
      <alignment horizontal="right" vertical="center"/>
    </xf>
    <xf numFmtId="0" fontId="41" fillId="0" borderId="0"/>
    <xf numFmtId="43"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4" fillId="0" borderId="0"/>
  </cellStyleXfs>
  <cellXfs count="51">
    <xf numFmtId="0" fontId="0" fillId="0" borderId="0" xfId="0"/>
    <xf numFmtId="0" fontId="2" fillId="0" borderId="0" xfId="0" quotePrefix="1" applyFont="1" applyAlignment="1">
      <alignment horizontal="left"/>
    </xf>
    <xf numFmtId="0" fontId="2" fillId="0" borderId="0" xfId="0" applyFont="1" applyAlignment="1">
      <alignment horizontal="left"/>
    </xf>
    <xf numFmtId="164" fontId="0" fillId="0" borderId="0" xfId="1" applyNumberFormat="1" applyFont="1"/>
    <xf numFmtId="0" fontId="3" fillId="0" borderId="0" xfId="0" applyFont="1" applyAlignment="1">
      <alignment horizontal="center"/>
    </xf>
    <xf numFmtId="0" fontId="42" fillId="0" borderId="0" xfId="0" applyFont="1" applyAlignment="1">
      <alignment wrapText="1"/>
    </xf>
    <xf numFmtId="164" fontId="42" fillId="0" borderId="0" xfId="1" applyNumberFormat="1" applyFont="1" applyFill="1" applyAlignment="1">
      <alignment wrapText="1"/>
    </xf>
    <xf numFmtId="0" fontId="44" fillId="0" borderId="0" xfId="0" applyFont="1" applyAlignment="1">
      <alignment horizontal="centerContinuous"/>
    </xf>
    <xf numFmtId="0" fontId="45" fillId="0" borderId="0" xfId="0" applyFont="1"/>
    <xf numFmtId="164" fontId="45" fillId="0" borderId="0" xfId="1" applyNumberFormat="1" applyFont="1"/>
    <xf numFmtId="0" fontId="42" fillId="0" borderId="0" xfId="0" applyFont="1" applyAlignment="1">
      <alignment horizontal="center" wrapText="1"/>
    </xf>
    <xf numFmtId="0" fontId="42" fillId="0" borderId="0" xfId="0" applyFont="1"/>
    <xf numFmtId="164" fontId="42" fillId="0" borderId="0" xfId="1" applyNumberFormat="1" applyFont="1" applyFill="1" applyBorder="1" applyAlignment="1">
      <alignment horizontal="right"/>
    </xf>
    <xf numFmtId="164" fontId="42" fillId="0" borderId="0" xfId="1" applyNumberFormat="1" applyFont="1" applyFill="1" applyBorder="1"/>
    <xf numFmtId="0" fontId="46" fillId="0" borderId="0" xfId="0" applyFont="1" applyAlignment="1">
      <alignment horizontal="left" vertical="top" wrapText="1"/>
    </xf>
    <xf numFmtId="0" fontId="47" fillId="0" borderId="0" xfId="0" applyFont="1"/>
    <xf numFmtId="0" fontId="43" fillId="0" borderId="0" xfId="0" applyFont="1"/>
    <xf numFmtId="0" fontId="48" fillId="0" borderId="0" xfId="0" applyFont="1"/>
    <xf numFmtId="0" fontId="48" fillId="0" borderId="26" xfId="0" applyFont="1" applyBorder="1" applyAlignment="1">
      <alignment horizontal="center"/>
    </xf>
    <xf numFmtId="164" fontId="48" fillId="0" borderId="1" xfId="2" applyNumberFormat="1" applyFont="1" applyFill="1" applyBorder="1" applyProtection="1"/>
    <xf numFmtId="164" fontId="48" fillId="0" borderId="1" xfId="2" applyNumberFormat="1" applyFont="1" applyFill="1" applyBorder="1"/>
    <xf numFmtId="164" fontId="48" fillId="0" borderId="1" xfId="1" applyNumberFormat="1" applyFont="1" applyFill="1" applyBorder="1"/>
    <xf numFmtId="164" fontId="48" fillId="0" borderId="25" xfId="1" applyNumberFormat="1" applyFont="1" applyFill="1" applyBorder="1"/>
    <xf numFmtId="0" fontId="48" fillId="0" borderId="28" xfId="0" applyFont="1" applyBorder="1" applyAlignment="1">
      <alignment horizontal="center"/>
    </xf>
    <xf numFmtId="164" fontId="48" fillId="0" borderId="2" xfId="2" applyNumberFormat="1" applyFont="1" applyFill="1" applyBorder="1" applyProtection="1"/>
    <xf numFmtId="164" fontId="48" fillId="0" borderId="2" xfId="2" applyNumberFormat="1" applyFont="1" applyFill="1" applyBorder="1"/>
    <xf numFmtId="164" fontId="48" fillId="0" borderId="2" xfId="1" applyNumberFormat="1" applyFont="1" applyFill="1" applyBorder="1"/>
    <xf numFmtId="165" fontId="48" fillId="0" borderId="27" xfId="1860" applyNumberFormat="1" applyFont="1" applyFill="1" applyBorder="1"/>
    <xf numFmtId="37" fontId="43" fillId="0" borderId="0" xfId="0" applyNumberFormat="1" applyFont="1"/>
    <xf numFmtId="164" fontId="42" fillId="0" borderId="2" xfId="1" applyNumberFormat="1" applyFont="1" applyBorder="1"/>
    <xf numFmtId="164" fontId="49" fillId="0" borderId="2" xfId="2" applyNumberFormat="1" applyFont="1" applyFill="1" applyBorder="1" applyProtection="1"/>
    <xf numFmtId="0" fontId="50" fillId="0" borderId="0" xfId="0" applyFont="1"/>
    <xf numFmtId="0" fontId="44" fillId="0" borderId="0" xfId="0" applyFont="1" applyAlignment="1">
      <alignment horizontal="center"/>
    </xf>
    <xf numFmtId="0" fontId="51" fillId="0" borderId="0" xfId="0" applyFont="1"/>
    <xf numFmtId="0" fontId="52" fillId="0" borderId="0" xfId="0" applyFont="1" applyAlignment="1">
      <alignment horizontal="center" wrapText="1"/>
    </xf>
    <xf numFmtId="0" fontId="54" fillId="0" borderId="0" xfId="0" applyFont="1" applyAlignment="1">
      <alignment vertical="top"/>
    </xf>
    <xf numFmtId="0" fontId="46" fillId="0" borderId="0" xfId="0" applyFont="1" applyAlignment="1">
      <alignment horizontal="center"/>
    </xf>
    <xf numFmtId="164" fontId="46" fillId="0" borderId="0" xfId="2" applyNumberFormat="1" applyFont="1" applyFill="1" applyBorder="1" applyProtection="1"/>
    <xf numFmtId="164" fontId="46" fillId="0" borderId="0" xfId="2" applyNumberFormat="1" applyFont="1" applyFill="1" applyBorder="1"/>
    <xf numFmtId="164" fontId="46" fillId="0" borderId="0" xfId="2" applyNumberFormat="1" applyFont="1" applyFill="1" applyBorder="1" applyAlignment="1">
      <alignment horizontal="right"/>
    </xf>
    <xf numFmtId="166" fontId="46" fillId="0" borderId="0" xfId="0" applyNumberFormat="1" applyFont="1" applyAlignment="1">
      <alignment horizontal="left"/>
    </xf>
    <xf numFmtId="0" fontId="46" fillId="0" borderId="0" xfId="0" applyFont="1"/>
    <xf numFmtId="0" fontId="54" fillId="0" borderId="0" xfId="0" applyFont="1"/>
    <xf numFmtId="0" fontId="46" fillId="0" borderId="0" xfId="0" applyFont="1" applyAlignment="1">
      <alignment vertical="top"/>
    </xf>
    <xf numFmtId="0" fontId="46" fillId="0" borderId="0" xfId="0" applyFont="1" applyAlignment="1">
      <alignment vertical="top" wrapText="1"/>
    </xf>
    <xf numFmtId="0" fontId="46" fillId="0" borderId="0" xfId="0" applyFont="1" applyAlignment="1">
      <alignment horizontal="left" vertical="top"/>
    </xf>
    <xf numFmtId="0" fontId="54" fillId="0" borderId="0" xfId="0" applyFont="1" applyAlignment="1">
      <alignment horizontal="right" vertical="top"/>
    </xf>
    <xf numFmtId="0" fontId="54" fillId="0" borderId="0" xfId="0" applyFont="1" applyAlignment="1">
      <alignment vertical="top" wrapText="1"/>
    </xf>
    <xf numFmtId="0" fontId="46" fillId="0" borderId="0" xfId="0" quotePrefix="1" applyFont="1" applyAlignment="1">
      <alignment horizontal="left"/>
    </xf>
    <xf numFmtId="0" fontId="53" fillId="0" borderId="0" xfId="0" applyFont="1" applyAlignment="1">
      <alignment horizontal="center" wrapText="1"/>
    </xf>
    <xf numFmtId="165" fontId="49" fillId="0" borderId="27" xfId="1860" applyNumberFormat="1" applyFont="1" applyFill="1" applyBorder="1"/>
  </cellXfs>
  <cellStyles count="1864">
    <cellStyle name="20% - Accent1 2" xfId="158" xr:uid="{F1D18F9E-5CC6-4BA9-9817-FBD819FBCCAB}"/>
    <cellStyle name="20% - Accent1 2 2" xfId="159" xr:uid="{1F4153D4-5237-4F8C-A761-80A7D3D82676}"/>
    <cellStyle name="20% - Accent1 3" xfId="160" xr:uid="{C9D4A73C-6E8C-413A-8190-E7AFA48CAE22}"/>
    <cellStyle name="20% - Accent1 4" xfId="4" xr:uid="{34125F18-FDF0-4E16-9255-3DEA792CF1E8}"/>
    <cellStyle name="20% - Accent2 2" xfId="161" xr:uid="{A5D1ACDE-A239-45BD-84DC-2BF729C7105B}"/>
    <cellStyle name="20% - Accent2 2 2" xfId="162" xr:uid="{A0B86627-FD90-4E4B-A71E-94F507FD281A}"/>
    <cellStyle name="20% - Accent2 3" xfId="163" xr:uid="{7E2572E1-7FAE-4B47-9EE0-3BF609D9A8D3}"/>
    <cellStyle name="20% - Accent2 4" xfId="5" xr:uid="{55775587-CE0A-4B69-A605-F10CA1C05B80}"/>
    <cellStyle name="20% - Accent3 2" xfId="164" xr:uid="{88DAC841-EA57-4091-81B8-C9FFA1C3F884}"/>
    <cellStyle name="20% - Accent3 2 2" xfId="165" xr:uid="{0D5D20FF-4AB0-42E3-84B9-1BE14ED28945}"/>
    <cellStyle name="20% - Accent3 3" xfId="166" xr:uid="{273DBF5E-6A5B-4067-8155-EEA3C10DBDCC}"/>
    <cellStyle name="20% - Accent3 4" xfId="6" xr:uid="{C8CAB768-B90C-4126-9500-BC71DD978D1E}"/>
    <cellStyle name="20% - Accent4 2" xfId="167" xr:uid="{AECB57A0-3A04-43E6-B78F-721E575EEE17}"/>
    <cellStyle name="20% - Accent4 2 2" xfId="168" xr:uid="{66D439DB-9E90-426B-81FA-35481558CB44}"/>
    <cellStyle name="20% - Accent4 3" xfId="169" xr:uid="{393C1315-3859-47EC-86C6-3765E0A63CE1}"/>
    <cellStyle name="20% - Accent4 4" xfId="7" xr:uid="{4C939C4F-E575-4D14-9A02-FAA2FE143DD3}"/>
    <cellStyle name="20% - Accent5 2" xfId="170" xr:uid="{BAD69763-35BF-4BB8-AACA-38A5DCC9C0B1}"/>
    <cellStyle name="20% - Accent5 2 2" xfId="171" xr:uid="{0769959F-97C4-4C94-9CF8-DE8A2A234D47}"/>
    <cellStyle name="20% - Accent5 3" xfId="172" xr:uid="{68F6AA07-B5C1-4CD0-A492-E3D602BF4433}"/>
    <cellStyle name="20% - Accent5 4" xfId="8" xr:uid="{0A9D2FB3-B172-4EE4-B02E-621436149F86}"/>
    <cellStyle name="20% - Accent6 2" xfId="173" xr:uid="{69438099-862A-46CB-A5B3-EC2E6EF3B813}"/>
    <cellStyle name="20% - Accent6 2 2" xfId="174" xr:uid="{812F3939-2CBB-42A2-8533-AF8EDA06AF76}"/>
    <cellStyle name="20% - Accent6 3" xfId="175" xr:uid="{57CD9E5D-8B10-49AE-8603-B2FD389EA8C9}"/>
    <cellStyle name="20% - Accent6 4" xfId="9" xr:uid="{AF11AD2D-1A19-4D2A-AADA-A7D010DE25A4}"/>
    <cellStyle name="40% - Accent1 2" xfId="176" xr:uid="{F8A1F232-2FA5-46AE-8695-5BA2EF21C06C}"/>
    <cellStyle name="40% - Accent1 2 2" xfId="177" xr:uid="{4E2EA42C-4DEB-456E-BD83-603B4B4C6284}"/>
    <cellStyle name="40% - Accent1 3" xfId="178" xr:uid="{1CA3AF9D-CF0C-40A9-8624-3160B6504CA8}"/>
    <cellStyle name="40% - Accent1 4" xfId="10" xr:uid="{888A1895-9073-4815-AC00-B2549A40332D}"/>
    <cellStyle name="40% - Accent2 2" xfId="179" xr:uid="{A2D03FC1-AF45-4DC2-9904-A92AFD5DD6FC}"/>
    <cellStyle name="40% - Accent2 2 2" xfId="180" xr:uid="{B28E0909-E472-4A8A-A6C9-0DB72241C56B}"/>
    <cellStyle name="40% - Accent2 3" xfId="181" xr:uid="{04C134C6-D4E1-4A8F-9213-3589E773EFAB}"/>
    <cellStyle name="40% - Accent2 4" xfId="11" xr:uid="{10861DA4-3DC3-4F93-B17A-AB7092E123F9}"/>
    <cellStyle name="40% - Accent3 2" xfId="182" xr:uid="{5275836F-765C-4F11-B8ED-9D5C0B6A0CA1}"/>
    <cellStyle name="40% - Accent3 2 2" xfId="183" xr:uid="{BDC224B3-2ADA-48C5-A7DB-8B7DDF00A195}"/>
    <cellStyle name="40% - Accent3 3" xfId="184" xr:uid="{68179ED4-5E38-4C87-9166-EF91D86160CF}"/>
    <cellStyle name="40% - Accent3 4" xfId="12" xr:uid="{0058F1A4-3A9E-4E4B-81A8-AFE9E214B176}"/>
    <cellStyle name="40% - Accent4 2" xfId="185" xr:uid="{97FDDFC6-011E-4BD2-AAA4-B6602455C521}"/>
    <cellStyle name="40% - Accent4 2 2" xfId="186" xr:uid="{278BFBE6-D13A-4B0D-818F-4F5BAC7284A0}"/>
    <cellStyle name="40% - Accent4 3" xfId="187" xr:uid="{D108E981-6294-4A3A-AAD2-3BE8FDD82976}"/>
    <cellStyle name="40% - Accent4 4" xfId="13" xr:uid="{AFB39AB8-B860-42C3-8463-B0FBD5C72B83}"/>
    <cellStyle name="40% - Accent5 2" xfId="188" xr:uid="{C9298565-AEBB-4A15-A052-BC76634462E6}"/>
    <cellStyle name="40% - Accent5 2 2" xfId="189" xr:uid="{4C1F4A50-0728-4D05-B9F5-23F74DFCBB62}"/>
    <cellStyle name="40% - Accent5 3" xfId="190" xr:uid="{BABED48B-CF05-40E0-8E07-3814C0424DDA}"/>
    <cellStyle name="40% - Accent5 4" xfId="14" xr:uid="{F28A42BF-D098-4215-B879-64EBF66D37E3}"/>
    <cellStyle name="40% - Accent6 2" xfId="191" xr:uid="{4E6A1035-91D1-487C-AF9B-18B11E457C89}"/>
    <cellStyle name="40% - Accent6 2 2" xfId="192" xr:uid="{23449983-FD89-4B0D-99C4-F94FA42CEBA6}"/>
    <cellStyle name="40% - Accent6 3" xfId="193" xr:uid="{3CB27F61-0649-4D1F-8629-25992B63B9F4}"/>
    <cellStyle name="40% - Accent6 4" xfId="15" xr:uid="{5DA462C2-CB9F-439C-8B6D-3BB73FAC3EC8}"/>
    <cellStyle name="60% - Accent1 2" xfId="16" xr:uid="{1C4B5C0A-9050-41E0-BCE5-7A724A7DEFF2}"/>
    <cellStyle name="60% - Accent2 2" xfId="17" xr:uid="{CB8B5A2D-BA57-431A-AF08-4700B17E1FEB}"/>
    <cellStyle name="60% - Accent3 2" xfId="18" xr:uid="{867BD6ED-0B15-4F78-A092-963685E4AB11}"/>
    <cellStyle name="60% - Accent4 2" xfId="19" xr:uid="{323FC557-A848-4050-93A8-EC6FFD9797FD}"/>
    <cellStyle name="60% - Accent5 2" xfId="20" xr:uid="{FAB5B24C-BEFA-4F9E-838C-4F4AB0A6A6A4}"/>
    <cellStyle name="60% - Accent6 2" xfId="21" xr:uid="{97343FDA-A3A2-4E3B-9CBA-774606D6B9DD}"/>
    <cellStyle name="Accent1 - 20%" xfId="1727" xr:uid="{091C3109-A3C5-4A26-8DBF-04200D19A5FF}"/>
    <cellStyle name="Accent1 - 40%" xfId="1728" xr:uid="{C486CCE8-7820-4333-98D2-8505595A602E}"/>
    <cellStyle name="Accent1 - 60%" xfId="1729" xr:uid="{D3F0E331-434B-4EA0-AEE5-0C20E3D4C7E0}"/>
    <cellStyle name="Accent1 2" xfId="1750" xr:uid="{97FFF3D6-F060-4BEC-97E7-C9DD4B5DF54F}"/>
    <cellStyle name="Accent1 3" xfId="1804" xr:uid="{46B0540E-589A-463F-8F32-F647AF37C9FF}"/>
    <cellStyle name="Accent1 4" xfId="22" xr:uid="{7156FC42-F3A4-4E1B-839E-53D84C8057B6}"/>
    <cellStyle name="Accent2 - 20%" xfId="1730" xr:uid="{471B2C4C-FDDF-4483-BCC9-39DF057DB6BA}"/>
    <cellStyle name="Accent2 - 40%" xfId="1731" xr:uid="{55FA8E25-ED42-4FFE-B7FF-F3D1F66CB42C}"/>
    <cellStyle name="Accent2 - 60%" xfId="1732" xr:uid="{3CFEAFF2-DAEF-4207-ADC1-8F8CCD64D7C0}"/>
    <cellStyle name="Accent2 2" xfId="1752" xr:uid="{412EBC47-68CC-4748-95C7-70DAD33433DD}"/>
    <cellStyle name="Accent2 3" xfId="1760" xr:uid="{BA8A3FD9-639C-4709-B15C-095E9E972A9B}"/>
    <cellStyle name="Accent2 4" xfId="23" xr:uid="{D14A40A0-8518-4C51-994E-883B48F82822}"/>
    <cellStyle name="Accent3 - 20%" xfId="1733" xr:uid="{E208683D-5269-45B6-A092-A37D33FD8AD8}"/>
    <cellStyle name="Accent3 - 40%" xfId="1734" xr:uid="{7CC93F7D-34B5-4F0B-A707-6A1F7B01F7ED}"/>
    <cellStyle name="Accent3 - 60%" xfId="1735" xr:uid="{0FD1ADF3-E764-4526-8F7D-266B7B0A8DA4}"/>
    <cellStyle name="Accent3 2" xfId="1754" xr:uid="{01549BE1-603E-472E-A20A-2A94F497D854}"/>
    <cellStyle name="Accent3 3" xfId="1758" xr:uid="{807BF574-3C8A-4F90-8BBA-C1B1D0C380FC}"/>
    <cellStyle name="Accent3 4" xfId="24" xr:uid="{F38D9310-5D97-4439-8359-EE7B6F0D73F2}"/>
    <cellStyle name="Accent4 - 20%" xfId="1736" xr:uid="{E1FBE3E7-8E7E-4EDD-9A72-1F3DD80F5533}"/>
    <cellStyle name="Accent4 - 40%" xfId="1737" xr:uid="{D2A0BA69-FD36-4CC5-9EFD-9F53677F41DA}"/>
    <cellStyle name="Accent4 - 60%" xfId="1738" xr:uid="{83DC9B1A-C466-469D-9833-11B70F69DB16}"/>
    <cellStyle name="Accent4 2" xfId="1756" xr:uid="{025D76EB-6D1D-4C08-9408-A0076359D2CB}"/>
    <cellStyle name="Accent4 3" xfId="1755" xr:uid="{051B0BFF-DF31-49F6-BDB4-B9EB2BDD8EE7}"/>
    <cellStyle name="Accent4 4" xfId="25" xr:uid="{6C3F43FE-2A50-4784-ADE5-188BEB072051}"/>
    <cellStyle name="Accent5 - 20%" xfId="1739" xr:uid="{02062A29-52DC-4AEC-8F50-87C6379AF036}"/>
    <cellStyle name="Accent5 - 40%" xfId="1740" xr:uid="{9D16872B-D249-4957-AE82-D61BC9E4F0C9}"/>
    <cellStyle name="Accent5 - 60%" xfId="1741" xr:uid="{7E63EAA3-AA3B-47EA-8C02-A68D8C7A91BC}"/>
    <cellStyle name="Accent5 2" xfId="1757" xr:uid="{2CC87758-A487-4337-A33C-5C34283BC6D5}"/>
    <cellStyle name="Accent5 3" xfId="1753" xr:uid="{9B16BB9B-47EA-4AB1-9A0F-57E38AFE2583}"/>
    <cellStyle name="Accent5 4" xfId="26" xr:uid="{C0C18021-2FF5-41D3-8A66-F480D929FA5B}"/>
    <cellStyle name="Accent6 - 20%" xfId="1742" xr:uid="{C3C175A0-92DC-4A8C-B514-0A3F39C4D856}"/>
    <cellStyle name="Accent6 - 40%" xfId="1743" xr:uid="{14DD2A5A-BB79-4433-B8DE-D4BC029FD513}"/>
    <cellStyle name="Accent6 - 60%" xfId="1744" xr:uid="{6294A146-744F-459C-8F63-CFF8762DD582}"/>
    <cellStyle name="Accent6 2" xfId="1759" xr:uid="{5BEB53A3-C897-489D-82AA-1E94F7B419C3}"/>
    <cellStyle name="Accent6 3" xfId="1751" xr:uid="{0CA1D808-6B73-48BC-A8C6-0C73378378AD}"/>
    <cellStyle name="Accent6 4" xfId="27" xr:uid="{D4C708EC-3DE1-44B9-88F1-7F9C038EAFC4}"/>
    <cellStyle name="Bad 2" xfId="1761" xr:uid="{0CE1F1FF-0300-4375-8550-C99ABA021577}"/>
    <cellStyle name="Bad 3" xfId="28" xr:uid="{03B40FA7-217B-4834-ADE8-5D44A79B8059}"/>
    <cellStyle name="Calculation 2" xfId="1762" xr:uid="{895A0A46-EC2B-4776-A5C8-54FFD5986BC0}"/>
    <cellStyle name="Calculation 3" xfId="29" xr:uid="{D40BED1D-B6E6-49AE-AD24-8203EB0BA429}"/>
    <cellStyle name="Check Cell 2" xfId="1763" xr:uid="{6DE1272D-4857-43D7-A821-EE179610774D}"/>
    <cellStyle name="Check Cell 3" xfId="30" xr:uid="{998B3F5E-FB09-4B75-8035-C52C5B8FEBE2}"/>
    <cellStyle name="Comma" xfId="1" builtinId="3"/>
    <cellStyle name="Comma 2" xfId="2" xr:uid="{D8498AEC-FC0D-438E-AE20-B74FDD819081}"/>
    <cellStyle name="Comma 2 10" xfId="195" xr:uid="{47506F9A-1110-49DB-8C5D-A5557F55B9F4}"/>
    <cellStyle name="Comma 2 10 2" xfId="196" xr:uid="{E80B995D-475B-4C41-8DFE-62BE7EBE3D20}"/>
    <cellStyle name="Comma 2 11" xfId="197" xr:uid="{2A31064B-EB41-4E30-B5F9-90E0D012E3B3}"/>
    <cellStyle name="Comma 2 11 2" xfId="198" xr:uid="{E82C71E9-EF2A-42AA-B916-DB914EB46840}"/>
    <cellStyle name="Comma 2 12" xfId="199" xr:uid="{FD360EE3-7062-4B20-AFC6-883799C10999}"/>
    <cellStyle name="Comma 2 12 2" xfId="200" xr:uid="{B6F02D01-9DDF-4E5B-B4A1-EBBB811C558C}"/>
    <cellStyle name="Comma 2 13" xfId="201" xr:uid="{D5FB1EFB-C610-45C0-A085-D0D305206EEF}"/>
    <cellStyle name="Comma 2 13 2" xfId="202" xr:uid="{EEE09809-1493-4A54-9AC9-38A8CFFBA7E9}"/>
    <cellStyle name="Comma 2 14" xfId="203" xr:uid="{23226BE6-FF13-4E57-8F67-A6D5E13F193E}"/>
    <cellStyle name="Comma 2 15" xfId="31" xr:uid="{A1F2FC16-86DD-4F04-8015-00E281EDA65D}"/>
    <cellStyle name="Comma 2 2" xfId="204" xr:uid="{47D3ECFA-21F1-44C2-A3C6-AB2F01377AC3}"/>
    <cellStyle name="Comma 2 2 10" xfId="205" xr:uid="{ADF3AD46-8575-45B5-A532-F3C2025C212E}"/>
    <cellStyle name="Comma 2 2 10 2" xfId="206" xr:uid="{8EB2E018-821D-4FF2-BBBE-E17072F9DEE5}"/>
    <cellStyle name="Comma 2 2 11" xfId="207" xr:uid="{525E989B-0369-4EBA-A3FD-F389F3AD5901}"/>
    <cellStyle name="Comma 2 2 11 2" xfId="208" xr:uid="{FAA350FB-31D7-4913-8A2F-F2FF83D61823}"/>
    <cellStyle name="Comma 2 2 12" xfId="209" xr:uid="{BF93B1E0-9BFB-41A7-B8CB-D9696B6B6C4D}"/>
    <cellStyle name="Comma 2 2 12 2" xfId="210" xr:uid="{50C3C908-0191-4803-9086-C819A483FE39}"/>
    <cellStyle name="Comma 2 2 13" xfId="211" xr:uid="{7E016885-75DC-400B-99BB-856DEC655EA9}"/>
    <cellStyle name="Comma 2 2 2" xfId="212" xr:uid="{A1ADC29E-EBBC-4658-90E0-2C2348ABD395}"/>
    <cellStyle name="Comma 2 2 2 10" xfId="213" xr:uid="{D568F9C0-21B1-40BC-9550-865EBFC4CA20}"/>
    <cellStyle name="Comma 2 2 2 10 2" xfId="214" xr:uid="{EAE91321-6C5C-4486-A48F-27FA43F99DAC}"/>
    <cellStyle name="Comma 2 2 2 11" xfId="215" xr:uid="{77F42294-317A-4009-867B-D414B025B31F}"/>
    <cellStyle name="Comma 2 2 2 11 2" xfId="216" xr:uid="{B2396071-ABCA-4937-B0ED-9C0AC7EB4C80}"/>
    <cellStyle name="Comma 2 2 2 12" xfId="217" xr:uid="{501D49B6-E866-4157-85E2-2B11203BB0DA}"/>
    <cellStyle name="Comma 2 2 2 2" xfId="218" xr:uid="{74F21C49-0996-4035-B630-CF003FA55D40}"/>
    <cellStyle name="Comma 2 2 2 2 2" xfId="219" xr:uid="{B052EBD9-AB27-47D6-9BED-A687459D28D5}"/>
    <cellStyle name="Comma 2 2 2 2 2 2" xfId="220" xr:uid="{0CA18A2A-8545-4527-8D52-5CA180BFAD97}"/>
    <cellStyle name="Comma 2 2 2 2 2 2 2" xfId="221" xr:uid="{AEF2DA35-A5EF-4F13-AAF4-4B6C8E333EEF}"/>
    <cellStyle name="Comma 2 2 2 2 2 2 2 2" xfId="222" xr:uid="{89C9EAE8-A117-4C69-A1D8-4257F872AE57}"/>
    <cellStyle name="Comma 2 2 2 2 2 2 3" xfId="223" xr:uid="{F5D0D6A3-7533-4EC3-B079-B799395FF474}"/>
    <cellStyle name="Comma 2 2 2 2 2 3" xfId="224" xr:uid="{5AF47061-2720-466B-8CA8-EC42A305EDA2}"/>
    <cellStyle name="Comma 2 2 2 2 2 3 2" xfId="225" xr:uid="{F6BADB3D-D158-4CB9-A7E0-0F3F7306D278}"/>
    <cellStyle name="Comma 2 2 2 2 2 4" xfId="226" xr:uid="{ABD40FD3-5D61-4C32-A94F-52FFC33E7258}"/>
    <cellStyle name="Comma 2 2 2 2 2 4 2" xfId="227" xr:uid="{923CA81F-DEC2-454B-BC5F-9772F0A6C7F0}"/>
    <cellStyle name="Comma 2 2 2 2 2 5" xfId="228" xr:uid="{8969AD92-53B3-4982-9526-DB83F7DDDD55}"/>
    <cellStyle name="Comma 2 2 2 2 2 5 2" xfId="229" xr:uid="{F39F6267-1611-46B1-A60A-624BE9AB1C05}"/>
    <cellStyle name="Comma 2 2 2 2 2 6" xfId="230" xr:uid="{8767EFEF-B994-4429-88B1-1201B18ACE24}"/>
    <cellStyle name="Comma 2 2 2 2 3" xfId="231" xr:uid="{1087A7DD-AB16-49B3-90AA-9818FAF18FC2}"/>
    <cellStyle name="Comma 2 2 2 2 3 2" xfId="232" xr:uid="{03E2C3AE-B39A-4FA4-A8EC-71F5A7B679C3}"/>
    <cellStyle name="Comma 2 2 2 2 3 2 2" xfId="233" xr:uid="{8D571683-F265-4BDD-B5F5-DAE9FF702055}"/>
    <cellStyle name="Comma 2 2 2 2 3 3" xfId="234" xr:uid="{DE445206-317D-488F-9B1E-9256EA33CED9}"/>
    <cellStyle name="Comma 2 2 2 2 3 3 2" xfId="235" xr:uid="{7DC74739-839D-4A35-8F75-5E7A09CC6C4B}"/>
    <cellStyle name="Comma 2 2 2 2 3 4" xfId="236" xr:uid="{9CF8561F-E799-4C81-84F8-531C0E965D1C}"/>
    <cellStyle name="Comma 2 2 2 2 3 4 2" xfId="237" xr:uid="{7FC5AA72-F83A-4991-9755-AC0C39DC18F8}"/>
    <cellStyle name="Comma 2 2 2 2 3 5" xfId="238" xr:uid="{487C24A2-9C1C-450F-88EC-74AF79399E00}"/>
    <cellStyle name="Comma 2 2 2 2 3 5 2" xfId="239" xr:uid="{331D5BF7-1908-42C3-89EF-7DACE8039D33}"/>
    <cellStyle name="Comma 2 2 2 2 3 6" xfId="240" xr:uid="{E976A55D-7C18-4CBE-BFAC-6AA156E72C64}"/>
    <cellStyle name="Comma 2 2 2 2 4" xfId="241" xr:uid="{B84AADFC-FDA4-4717-8B3B-23F0B54D70A1}"/>
    <cellStyle name="Comma 2 2 2 2 4 2" xfId="242" xr:uid="{A40D7876-552B-4932-97CB-839F996F2700}"/>
    <cellStyle name="Comma 2 2 2 2 4 2 2" xfId="243" xr:uid="{659F0602-3ED5-4574-A66C-F3FCF9F58128}"/>
    <cellStyle name="Comma 2 2 2 2 4 3" xfId="244" xr:uid="{C5D5D2CD-B08D-4917-AC5D-55F43DAA8D11}"/>
    <cellStyle name="Comma 2 2 2 2 4 3 2" xfId="245" xr:uid="{096F0B00-FFEA-47E1-8A6C-9EDD2E8B8ED6}"/>
    <cellStyle name="Comma 2 2 2 2 4 4" xfId="246" xr:uid="{899C0ECB-A3E0-4E0C-834F-897C91EB4293}"/>
    <cellStyle name="Comma 2 2 2 2 4 4 2" xfId="247" xr:uid="{D0D630AC-B702-43BB-B8AC-296929A6105A}"/>
    <cellStyle name="Comma 2 2 2 2 4 5" xfId="248" xr:uid="{9C9AB8F8-8B8A-46BE-87C2-EE70D11CFF86}"/>
    <cellStyle name="Comma 2 2 2 2 5" xfId="249" xr:uid="{55897FFB-442E-41BC-8F68-9A56A50CEAAC}"/>
    <cellStyle name="Comma 2 2 2 2 5 2" xfId="250" xr:uid="{68F290A4-922D-40A6-A909-4CFEC8F17B63}"/>
    <cellStyle name="Comma 2 2 2 2 6" xfId="251" xr:uid="{5D3F404B-CF5B-4F8E-ACC2-13D4893C58C3}"/>
    <cellStyle name="Comma 2 2 2 2 6 2" xfId="252" xr:uid="{A0E7CCE5-A8D3-40C8-A2E6-97DBD397F40C}"/>
    <cellStyle name="Comma 2 2 2 2 7" xfId="253" xr:uid="{E617D77E-81CE-4777-A832-66F9E89E9C9A}"/>
    <cellStyle name="Comma 2 2 2 2 7 2" xfId="254" xr:uid="{CB0DB2FE-DA23-42A2-B495-AF4F5C3F4B01}"/>
    <cellStyle name="Comma 2 2 2 2 8" xfId="255" xr:uid="{B79D1023-C1EC-445A-A8DD-A1C9052A1A73}"/>
    <cellStyle name="Comma 2 2 2 2 8 2" xfId="256" xr:uid="{8F760D91-6B2D-4173-945F-28E7687D547F}"/>
    <cellStyle name="Comma 2 2 2 2 9" xfId="257" xr:uid="{B824265D-7A5B-4C10-8FE6-C8D85F410E04}"/>
    <cellStyle name="Comma 2 2 2 3" xfId="258" xr:uid="{20E62AA3-48C8-4AD7-ACF5-0A547C3059DF}"/>
    <cellStyle name="Comma 2 2 2 3 2" xfId="259" xr:uid="{35A9340D-9BB5-49E2-9C2B-B13DD78CED6E}"/>
    <cellStyle name="Comma 2 2 2 3 2 2" xfId="260" xr:uid="{4BEEDE2D-5F94-4F4C-83CC-7BDA75068E34}"/>
    <cellStyle name="Comma 2 2 2 3 2 2 2" xfId="261" xr:uid="{AE1F690A-1A56-4FC2-9A15-ADB7F346EF21}"/>
    <cellStyle name="Comma 2 2 2 3 2 2 2 2" xfId="262" xr:uid="{7CBE852E-E462-4A0D-89E6-64BB3B0C570B}"/>
    <cellStyle name="Comma 2 2 2 3 2 2 3" xfId="263" xr:uid="{AA63FA33-177B-4B84-A688-98DC7EE6BF06}"/>
    <cellStyle name="Comma 2 2 2 3 2 3" xfId="264" xr:uid="{38F643BC-720B-4A25-8635-E9888589F5B1}"/>
    <cellStyle name="Comma 2 2 2 3 2 3 2" xfId="265" xr:uid="{24B10229-443E-4057-A250-E5B9AD834BD3}"/>
    <cellStyle name="Comma 2 2 2 3 2 4" xfId="266" xr:uid="{A5D723D5-9E5A-4EC8-86A1-294C40370FBE}"/>
    <cellStyle name="Comma 2 2 2 3 2 4 2" xfId="267" xr:uid="{775464F9-F4A9-4FE1-8A64-A92D7B5097AE}"/>
    <cellStyle name="Comma 2 2 2 3 2 5" xfId="268" xr:uid="{76BB626E-8916-4EE0-8CED-F99D96033837}"/>
    <cellStyle name="Comma 2 2 2 3 2 5 2" xfId="269" xr:uid="{1C7491BF-448C-48EE-88B7-6CB851124773}"/>
    <cellStyle name="Comma 2 2 2 3 2 6" xfId="270" xr:uid="{68FBA8A5-092B-4A40-A507-4D5933B87526}"/>
    <cellStyle name="Comma 2 2 2 3 3" xfId="271" xr:uid="{B9568989-A039-4E8D-B092-F5ACE0DED965}"/>
    <cellStyle name="Comma 2 2 2 3 3 2" xfId="272" xr:uid="{7ECA24ED-7C5B-4285-855E-C4E41509E618}"/>
    <cellStyle name="Comma 2 2 2 3 3 2 2" xfId="273" xr:uid="{CA59B79D-C32E-4253-9EB6-4F2647C646D5}"/>
    <cellStyle name="Comma 2 2 2 3 3 3" xfId="274" xr:uid="{1904CFDA-70C9-4AFD-848C-C7B03CBC90F3}"/>
    <cellStyle name="Comma 2 2 2 3 3 3 2" xfId="275" xr:uid="{0E15FA7E-E02C-4B6A-A798-94C36A785CD8}"/>
    <cellStyle name="Comma 2 2 2 3 3 4" xfId="276" xr:uid="{14B8D5FA-F590-4F0A-9CE1-DC88A658CC7D}"/>
    <cellStyle name="Comma 2 2 2 3 3 4 2" xfId="277" xr:uid="{BCF40F93-C34E-4581-8EB7-0ADC797C963B}"/>
    <cellStyle name="Comma 2 2 2 3 3 5" xfId="278" xr:uid="{C7F5CC8E-E973-4A3C-BB2C-EFB694FAD027}"/>
    <cellStyle name="Comma 2 2 2 3 3 5 2" xfId="279" xr:uid="{19833B43-965A-44A8-BB1C-67103CC3699B}"/>
    <cellStyle name="Comma 2 2 2 3 3 6" xfId="280" xr:uid="{267C7257-CB19-4BB4-BD3A-47ADA66C2EED}"/>
    <cellStyle name="Comma 2 2 2 3 4" xfId="281" xr:uid="{A073F890-9E48-45A4-87AA-CE1DDE96788E}"/>
    <cellStyle name="Comma 2 2 2 3 4 2" xfId="282" xr:uid="{B4D7DC75-9900-4CC6-85A4-A2F664915026}"/>
    <cellStyle name="Comma 2 2 2 3 4 2 2" xfId="283" xr:uid="{F8AEF4FE-0951-4BDC-8339-E2324A98F39E}"/>
    <cellStyle name="Comma 2 2 2 3 4 3" xfId="284" xr:uid="{909D09D7-7BE1-4328-985C-F17C9672B843}"/>
    <cellStyle name="Comma 2 2 2 3 4 3 2" xfId="285" xr:uid="{C45DE95F-55FB-43C1-9C84-A864A97D0161}"/>
    <cellStyle name="Comma 2 2 2 3 4 4" xfId="286" xr:uid="{3D923D88-7C88-4B41-B28A-2A0835CE4D46}"/>
    <cellStyle name="Comma 2 2 2 3 4 4 2" xfId="287" xr:uid="{D28EBC8E-FA0A-4881-A04E-EAC759C46C41}"/>
    <cellStyle name="Comma 2 2 2 3 4 5" xfId="288" xr:uid="{AD202867-4B7D-40AF-A529-EF4DF21617EC}"/>
    <cellStyle name="Comma 2 2 2 3 5" xfId="289" xr:uid="{5A17BEB0-AE03-4832-B204-1922A11AD7C4}"/>
    <cellStyle name="Comma 2 2 2 3 5 2" xfId="290" xr:uid="{501A5CC5-5F3D-41BC-A422-FFF06076212C}"/>
    <cellStyle name="Comma 2 2 2 3 6" xfId="291" xr:uid="{D953D7DB-B64D-46CE-8396-04BF497ACC4B}"/>
    <cellStyle name="Comma 2 2 2 3 6 2" xfId="292" xr:uid="{2E98E2E2-787A-465E-8FEA-011CB9070ECE}"/>
    <cellStyle name="Comma 2 2 2 3 7" xfId="293" xr:uid="{F1E83F83-7973-446E-BAFD-4B5A2882B9C3}"/>
    <cellStyle name="Comma 2 2 2 3 7 2" xfId="294" xr:uid="{CB9C5475-4960-4DFE-856D-90EEA681F5C9}"/>
    <cellStyle name="Comma 2 2 2 3 8" xfId="295" xr:uid="{3C3E0CC4-83DC-400A-A6E7-2FFCC049CA44}"/>
    <cellStyle name="Comma 2 2 2 3 8 2" xfId="296" xr:uid="{0E9C1300-034D-4F47-A080-EA2E63CE993C}"/>
    <cellStyle name="Comma 2 2 2 3 9" xfId="297" xr:uid="{8F7BA5EE-7575-4578-BA26-69B80B4EDDF6}"/>
    <cellStyle name="Comma 2 2 2 4" xfId="298" xr:uid="{4FF0FC93-56A8-443A-9492-E17B176418D1}"/>
    <cellStyle name="Comma 2 2 2 4 2" xfId="299" xr:uid="{FCA21A0B-E395-430B-A10F-6FCF756804C1}"/>
    <cellStyle name="Comma 2 2 2 4 2 2" xfId="300" xr:uid="{C6E7F8DF-74AD-4C97-8AD9-373CBC9991D2}"/>
    <cellStyle name="Comma 2 2 2 4 2 2 2" xfId="301" xr:uid="{9D332DA7-4B71-4813-9804-BC2C3F753E20}"/>
    <cellStyle name="Comma 2 2 2 4 2 2 2 2" xfId="302" xr:uid="{364950A5-9D57-4982-B2D6-AF7684E2B71D}"/>
    <cellStyle name="Comma 2 2 2 4 2 2 3" xfId="303" xr:uid="{C68D0681-4EE8-4F49-A5B8-28FE818BFC61}"/>
    <cellStyle name="Comma 2 2 2 4 2 3" xfId="304" xr:uid="{C84FAABC-2499-4EFB-A9D5-7A96AC2CB574}"/>
    <cellStyle name="Comma 2 2 2 4 2 3 2" xfId="305" xr:uid="{19822096-6CDB-4A13-82EB-08AB0ABBDC47}"/>
    <cellStyle name="Comma 2 2 2 4 2 4" xfId="306" xr:uid="{7828FE89-5EBB-47D0-8443-59823E9797BB}"/>
    <cellStyle name="Comma 2 2 2 4 2 4 2" xfId="307" xr:uid="{A62A92E4-67A2-42D4-AE17-9741844D8A4A}"/>
    <cellStyle name="Comma 2 2 2 4 2 5" xfId="308" xr:uid="{E0A4285F-D4A4-405C-B6A4-724EBDC5204B}"/>
    <cellStyle name="Comma 2 2 2 4 2 5 2" xfId="309" xr:uid="{2DBE137A-8D24-4B9F-8C77-15DA5FECF855}"/>
    <cellStyle name="Comma 2 2 2 4 2 6" xfId="310" xr:uid="{08A51490-4489-4E60-B4FA-BFA55865B293}"/>
    <cellStyle name="Comma 2 2 2 4 3" xfId="311" xr:uid="{EA7A4B6D-70A1-4F3C-A07C-68C15D58F53F}"/>
    <cellStyle name="Comma 2 2 2 4 3 2" xfId="312" xr:uid="{236D9767-7C60-4459-A571-9B45519930DD}"/>
    <cellStyle name="Comma 2 2 2 4 3 2 2" xfId="313" xr:uid="{40770B0E-262C-4FB7-B6BB-6FA83E8227AA}"/>
    <cellStyle name="Comma 2 2 2 4 3 3" xfId="314" xr:uid="{A21DA99E-7599-4D88-B841-69DB184404C3}"/>
    <cellStyle name="Comma 2 2 2 4 3 3 2" xfId="315" xr:uid="{CC433AB7-2D6C-4689-83E2-0207D6332257}"/>
    <cellStyle name="Comma 2 2 2 4 3 4" xfId="316" xr:uid="{6F6D6C17-6001-4F93-B889-E6E3D0F9BB8E}"/>
    <cellStyle name="Comma 2 2 2 4 3 4 2" xfId="317" xr:uid="{DFEAA318-CD1F-4716-ADEB-CD3CFDE28291}"/>
    <cellStyle name="Comma 2 2 2 4 3 5" xfId="318" xr:uid="{1A7CD6A6-A772-41A5-8DA7-9B3E8186EDA2}"/>
    <cellStyle name="Comma 2 2 2 4 3 5 2" xfId="319" xr:uid="{2066EF7C-1D00-4399-9C98-CF48BCF635CB}"/>
    <cellStyle name="Comma 2 2 2 4 3 6" xfId="320" xr:uid="{107F32B0-BFAF-40F9-A18D-211733E93322}"/>
    <cellStyle name="Comma 2 2 2 4 4" xfId="321" xr:uid="{F4EA6A4E-7FBF-406E-92B3-591D0C54DA92}"/>
    <cellStyle name="Comma 2 2 2 4 4 2" xfId="322" xr:uid="{86D6A2EA-A17E-4490-84F9-20F3C8B38F4E}"/>
    <cellStyle name="Comma 2 2 2 4 4 2 2" xfId="323" xr:uid="{EC3A5DEF-BDB5-4A96-9766-883CEF3B5B9F}"/>
    <cellStyle name="Comma 2 2 2 4 4 3" xfId="324" xr:uid="{C2AD0545-2C3D-4E0B-A97B-737C263E4709}"/>
    <cellStyle name="Comma 2 2 2 4 4 3 2" xfId="325" xr:uid="{7382E989-B4B6-44A6-9B80-8034531E3BD0}"/>
    <cellStyle name="Comma 2 2 2 4 4 4" xfId="326" xr:uid="{4AD196B5-99DF-4BD2-A90F-ECD950226115}"/>
    <cellStyle name="Comma 2 2 2 4 4 4 2" xfId="327" xr:uid="{C7DD569F-AC35-4AA0-9A77-4F52230C77A3}"/>
    <cellStyle name="Comma 2 2 2 4 4 5" xfId="328" xr:uid="{B9A81EC0-9710-4A81-A081-3A72EE223FDA}"/>
    <cellStyle name="Comma 2 2 2 4 5" xfId="329" xr:uid="{62A46E07-CF23-42E3-9F70-AD7DDBF32781}"/>
    <cellStyle name="Comma 2 2 2 4 5 2" xfId="330" xr:uid="{21A7A934-F063-447E-81F2-26AE51AFB0F8}"/>
    <cellStyle name="Comma 2 2 2 4 6" xfId="331" xr:uid="{38BDAB28-759F-4111-9B3F-4F0879903D7D}"/>
    <cellStyle name="Comma 2 2 2 4 6 2" xfId="332" xr:uid="{35EE81E9-3CCF-4325-B08B-26B2ED387E23}"/>
    <cellStyle name="Comma 2 2 2 4 7" xfId="333" xr:uid="{B9442788-19BB-47B5-994F-1A3094CF56B1}"/>
    <cellStyle name="Comma 2 2 2 4 7 2" xfId="334" xr:uid="{E0D3DEEF-9470-4BAB-BF3C-D8B2A2B37F74}"/>
    <cellStyle name="Comma 2 2 2 4 8" xfId="335" xr:uid="{D75921E8-FC18-4306-96ED-9AEF318C1D7E}"/>
    <cellStyle name="Comma 2 2 2 4 8 2" xfId="336" xr:uid="{0AFB02E1-247A-44BB-98EF-7C511D0E7FDE}"/>
    <cellStyle name="Comma 2 2 2 4 9" xfId="337" xr:uid="{8ADF7912-9E2D-47EC-A14F-BA6E30EFDF80}"/>
    <cellStyle name="Comma 2 2 2 5" xfId="338" xr:uid="{3866DAB2-8BE5-4E7D-9619-9F94EA2EEF86}"/>
    <cellStyle name="Comma 2 2 2 5 2" xfId="339" xr:uid="{381C4A92-1D90-47DD-B2A2-FAF96104B54A}"/>
    <cellStyle name="Comma 2 2 2 5 2 2" xfId="340" xr:uid="{66015349-72BC-4232-99D4-2C06E4DC5FBB}"/>
    <cellStyle name="Comma 2 2 2 5 2 2 2" xfId="341" xr:uid="{740D9B23-9750-4638-8B3F-BB1432E2A3CD}"/>
    <cellStyle name="Comma 2 2 2 5 2 3" xfId="342" xr:uid="{47E5FEE2-92BD-4575-B094-BD3957735434}"/>
    <cellStyle name="Comma 2 2 2 5 3" xfId="343" xr:uid="{023BCAD4-B99A-443E-9EA1-2E3A888368A7}"/>
    <cellStyle name="Comma 2 2 2 5 3 2" xfId="344" xr:uid="{B7660F78-9466-44D2-928B-35752F238FA0}"/>
    <cellStyle name="Comma 2 2 2 5 4" xfId="345" xr:uid="{B2A62852-5227-49CB-8486-33443B0BCAA8}"/>
    <cellStyle name="Comma 2 2 2 5 4 2" xfId="346" xr:uid="{E940A205-F5D3-4546-B6C5-9FBF06C8D5EC}"/>
    <cellStyle name="Comma 2 2 2 5 5" xfId="347" xr:uid="{62DB87BD-54B5-4215-95E1-2467C5B10AB7}"/>
    <cellStyle name="Comma 2 2 2 5 5 2" xfId="348" xr:uid="{5A423B61-4B7F-486D-A56D-F3556ABFC10F}"/>
    <cellStyle name="Comma 2 2 2 5 6" xfId="349" xr:uid="{85099E9C-C728-42F2-A1B7-3C4C8B9984E6}"/>
    <cellStyle name="Comma 2 2 2 6" xfId="350" xr:uid="{CF463E7F-C98F-4E5B-A45E-13DCC4D20C70}"/>
    <cellStyle name="Comma 2 2 2 6 2" xfId="351" xr:uid="{D77B41C6-9227-4202-93CE-3A59D9D092DF}"/>
    <cellStyle name="Comma 2 2 2 6 2 2" xfId="352" xr:uid="{593C6E42-C768-4A98-BA65-469DC5FE42D1}"/>
    <cellStyle name="Comma 2 2 2 6 3" xfId="353" xr:uid="{F4B8E925-6E11-4D07-BAA8-80F05467371C}"/>
    <cellStyle name="Comma 2 2 2 6 3 2" xfId="354" xr:uid="{34BA6413-2464-48A3-9975-E4BAD237DFDC}"/>
    <cellStyle name="Comma 2 2 2 6 4" xfId="355" xr:uid="{2E4F84DA-4C12-4262-9C28-6E471B3556D0}"/>
    <cellStyle name="Comma 2 2 2 6 4 2" xfId="356" xr:uid="{58CAE78E-AAE6-4081-A2AA-B9CA8C1DB2E1}"/>
    <cellStyle name="Comma 2 2 2 6 5" xfId="357" xr:uid="{64604A41-2ABB-4628-B3F7-6B9755149644}"/>
    <cellStyle name="Comma 2 2 2 6 5 2" xfId="358" xr:uid="{8AA2FD5A-7116-4842-B339-7860279DA6A1}"/>
    <cellStyle name="Comma 2 2 2 6 6" xfId="359" xr:uid="{C366AAD6-E5F0-410D-BF5D-6C875E953FEE}"/>
    <cellStyle name="Comma 2 2 2 7" xfId="360" xr:uid="{6CBF8E74-8981-4210-89B2-873BEB1875AF}"/>
    <cellStyle name="Comma 2 2 2 7 2" xfId="361" xr:uid="{014C7A57-BD03-4A9F-8270-1345E06B0EF0}"/>
    <cellStyle name="Comma 2 2 2 7 2 2" xfId="362" xr:uid="{E7F85BAD-FF1E-4358-9132-D0EA13D9E8CB}"/>
    <cellStyle name="Comma 2 2 2 7 3" xfId="363" xr:uid="{56F8E173-FA75-4B13-B7D2-DA4E5702FC8F}"/>
    <cellStyle name="Comma 2 2 2 7 3 2" xfId="364" xr:uid="{AA45CA8F-2812-4C05-A1D9-84C95C301023}"/>
    <cellStyle name="Comma 2 2 2 7 4" xfId="365" xr:uid="{BE46947B-B8F8-4931-B55E-71C42C29C2E8}"/>
    <cellStyle name="Comma 2 2 2 7 4 2" xfId="366" xr:uid="{5B09AE58-D4E4-41BC-B9DA-0B80636ECEEB}"/>
    <cellStyle name="Comma 2 2 2 7 5" xfId="367" xr:uid="{3A76F00A-E9CE-4769-BD2D-5F8603F01E93}"/>
    <cellStyle name="Comma 2 2 2 8" xfId="368" xr:uid="{A4837B68-C783-4CDC-B3F7-2051829681EA}"/>
    <cellStyle name="Comma 2 2 2 8 2" xfId="369" xr:uid="{857569D1-C511-4039-BD3C-5EA2116D64B7}"/>
    <cellStyle name="Comma 2 2 2 9" xfId="370" xr:uid="{640F96A0-2BB5-49C3-B22B-7E70AB2049D5}"/>
    <cellStyle name="Comma 2 2 2 9 2" xfId="371" xr:uid="{F930BB39-C81A-4262-A101-2C940F831E45}"/>
    <cellStyle name="Comma 2 2 3" xfId="372" xr:uid="{AEF65AEB-CA41-47D8-8566-BE822ABB2312}"/>
    <cellStyle name="Comma 2 2 3 2" xfId="373" xr:uid="{48558144-C323-4714-B8DE-872E8E4B238A}"/>
    <cellStyle name="Comma 2 2 3 2 2" xfId="374" xr:uid="{4498C45B-4ED1-463B-8487-5D753A97793A}"/>
    <cellStyle name="Comma 2 2 3 2 2 2" xfId="375" xr:uid="{0D20D4B3-1A96-4FC6-94AC-8BA1F350EBC6}"/>
    <cellStyle name="Comma 2 2 3 2 2 2 2" xfId="376" xr:uid="{25E088A3-2C3D-4F96-8FBD-191E929241D4}"/>
    <cellStyle name="Comma 2 2 3 2 2 3" xfId="377" xr:uid="{071BD0B0-C355-41B1-BEAD-AE7729795340}"/>
    <cellStyle name="Comma 2 2 3 2 3" xfId="378" xr:uid="{0578C35C-C6BE-4AA5-A3EC-265802018EE6}"/>
    <cellStyle name="Comma 2 2 3 2 3 2" xfId="379" xr:uid="{645AA473-81DC-41C1-8230-0EFF8055F3E0}"/>
    <cellStyle name="Comma 2 2 3 2 4" xfId="380" xr:uid="{D87A1623-3F32-4252-BBEB-311B2A8AC898}"/>
    <cellStyle name="Comma 2 2 3 2 4 2" xfId="381" xr:uid="{5A61EC66-D4E6-4133-B82A-5DA53849C761}"/>
    <cellStyle name="Comma 2 2 3 2 5" xfId="382" xr:uid="{E50B5581-20BC-4922-9E06-7040965FEC6F}"/>
    <cellStyle name="Comma 2 2 3 2 5 2" xfId="383" xr:uid="{29E2C4CF-7C54-4134-AF69-AA3DBC1FE0B8}"/>
    <cellStyle name="Comma 2 2 3 2 6" xfId="384" xr:uid="{90FC864C-2959-49A6-9DF2-AC2DC590F1B9}"/>
    <cellStyle name="Comma 2 2 3 3" xfId="385" xr:uid="{1BEC9D70-9BAE-4932-9F97-BA96955BC826}"/>
    <cellStyle name="Comma 2 2 3 3 2" xfId="386" xr:uid="{5D28971D-137C-4DB2-8FD9-B3212273CABE}"/>
    <cellStyle name="Comma 2 2 3 3 2 2" xfId="387" xr:uid="{B135C9C9-DBD4-442B-9DD6-843D4973B71C}"/>
    <cellStyle name="Comma 2 2 3 3 3" xfId="388" xr:uid="{7279E3FD-499D-49EC-A548-86E2B0E03962}"/>
    <cellStyle name="Comma 2 2 3 3 3 2" xfId="389" xr:uid="{39B0ABA7-A864-406A-9572-EB377F311FDA}"/>
    <cellStyle name="Comma 2 2 3 3 4" xfId="390" xr:uid="{4823B606-593E-4110-A788-8FD06E3475E0}"/>
    <cellStyle name="Comma 2 2 3 3 4 2" xfId="391" xr:uid="{742AB066-1799-4640-AB96-D08FBF849E30}"/>
    <cellStyle name="Comma 2 2 3 3 5" xfId="392" xr:uid="{07AE4EE7-C6A0-4C15-9A02-7EA9FEC91CEF}"/>
    <cellStyle name="Comma 2 2 3 3 5 2" xfId="393" xr:uid="{95FF6202-4A17-4CC3-BD61-A1C1B20DB52C}"/>
    <cellStyle name="Comma 2 2 3 3 6" xfId="394" xr:uid="{0A02D1EE-8DD8-45B6-8DA6-FA7AFBE34C49}"/>
    <cellStyle name="Comma 2 2 3 4" xfId="395" xr:uid="{026564FE-0F7A-4B34-812A-5BE75CB5E076}"/>
    <cellStyle name="Comma 2 2 3 4 2" xfId="396" xr:uid="{D856158A-016E-4137-A69B-92FA1D09707E}"/>
    <cellStyle name="Comma 2 2 3 4 2 2" xfId="397" xr:uid="{7B8C42D9-CE69-4E4C-9D09-45A14F7EE904}"/>
    <cellStyle name="Comma 2 2 3 4 3" xfId="398" xr:uid="{8E906E65-4165-46D9-87E6-16435150CCCD}"/>
    <cellStyle name="Comma 2 2 3 4 3 2" xfId="399" xr:uid="{83C0EB29-8406-4277-8974-CC32724CE0E3}"/>
    <cellStyle name="Comma 2 2 3 4 4" xfId="400" xr:uid="{2C94D0E6-27F0-4548-8148-6123466CF95B}"/>
    <cellStyle name="Comma 2 2 3 4 4 2" xfId="401" xr:uid="{481DC337-9BE1-45BD-954E-754E57EC9907}"/>
    <cellStyle name="Comma 2 2 3 4 5" xfId="402" xr:uid="{7A8F5D2F-BC8E-430F-A296-50FE1AD802C1}"/>
    <cellStyle name="Comma 2 2 3 5" xfId="403" xr:uid="{73032F68-9F68-4D66-8D4E-6B6047AEB4F8}"/>
    <cellStyle name="Comma 2 2 3 5 2" xfId="404" xr:uid="{AC146EB5-137B-40F2-827D-F7C3F73C7002}"/>
    <cellStyle name="Comma 2 2 3 6" xfId="405" xr:uid="{4D2FC304-C974-4055-B8F7-976FDAFB4B51}"/>
    <cellStyle name="Comma 2 2 3 6 2" xfId="406" xr:uid="{ED577089-07C8-41E3-8535-B4EC74DBCCA4}"/>
    <cellStyle name="Comma 2 2 3 7" xfId="407" xr:uid="{AA6A2A5D-AB08-4B8F-8BBE-5127C613E09A}"/>
    <cellStyle name="Comma 2 2 3 7 2" xfId="408" xr:uid="{E7810391-CD12-493E-AFC2-29153BC9D81D}"/>
    <cellStyle name="Comma 2 2 3 8" xfId="409" xr:uid="{B77E3824-64F4-4716-9CDC-5D988D8A492C}"/>
    <cellStyle name="Comma 2 2 3 8 2" xfId="410" xr:uid="{A808CFC7-E958-46C4-9E30-1F27AB73F327}"/>
    <cellStyle name="Comma 2 2 3 9" xfId="411" xr:uid="{420117E7-23D5-4F26-B2EB-1AC4CE9CDDEC}"/>
    <cellStyle name="Comma 2 2 4" xfId="412" xr:uid="{2112855F-9E36-42A5-A32E-EE74BA2983F0}"/>
    <cellStyle name="Comma 2 2 4 2" xfId="413" xr:uid="{CA15A00B-083F-4244-B2B9-0ACE9DFE0314}"/>
    <cellStyle name="Comma 2 2 4 2 2" xfId="414" xr:uid="{1433D75D-3DEA-4853-B5F5-FAE1377EC0F4}"/>
    <cellStyle name="Comma 2 2 4 2 2 2" xfId="415" xr:uid="{EFA46553-D04C-43FF-B8DD-DEE9648C5A18}"/>
    <cellStyle name="Comma 2 2 4 2 2 2 2" xfId="416" xr:uid="{A78736B2-4E5E-4F53-A9A5-F9C8A2CCF086}"/>
    <cellStyle name="Comma 2 2 4 2 2 3" xfId="417" xr:uid="{61DB2C31-36E5-4790-91A4-08212C8D9539}"/>
    <cellStyle name="Comma 2 2 4 2 3" xfId="418" xr:uid="{36B89570-5BEF-401C-A35A-5904676B82F7}"/>
    <cellStyle name="Comma 2 2 4 2 3 2" xfId="419" xr:uid="{FAF8A9FE-2436-4DEB-A34E-F192A5C051C5}"/>
    <cellStyle name="Comma 2 2 4 2 4" xfId="420" xr:uid="{D3DEC064-EC15-4C8E-8D26-854E7B3E8E71}"/>
    <cellStyle name="Comma 2 2 4 2 4 2" xfId="421" xr:uid="{90504848-7E8B-4438-8AE6-1868C57B943A}"/>
    <cellStyle name="Comma 2 2 4 2 5" xfId="422" xr:uid="{9808DF17-54EA-4C0B-9E88-476EF6833BA7}"/>
    <cellStyle name="Comma 2 2 4 2 5 2" xfId="423" xr:uid="{61144A63-861C-426D-B5F9-81F2085AA187}"/>
    <cellStyle name="Comma 2 2 4 2 6" xfId="424" xr:uid="{47F41A0F-DFA8-4302-9EB8-5EED8F3B98C3}"/>
    <cellStyle name="Comma 2 2 4 3" xfId="425" xr:uid="{A07EE90D-BC41-4058-8057-ECB9936AFAE0}"/>
    <cellStyle name="Comma 2 2 4 3 2" xfId="426" xr:uid="{3A686892-BC43-47A8-A11A-D946CD156C0D}"/>
    <cellStyle name="Comma 2 2 4 3 2 2" xfId="427" xr:uid="{BC128FBE-0AB8-4476-B4DE-6544F6EEDEE1}"/>
    <cellStyle name="Comma 2 2 4 3 3" xfId="428" xr:uid="{05CECA24-9982-482D-80D8-BB88E219C307}"/>
    <cellStyle name="Comma 2 2 4 3 3 2" xfId="429" xr:uid="{C16C08AF-CCE9-4A4C-B6AF-4FA3713AA96E}"/>
    <cellStyle name="Comma 2 2 4 3 4" xfId="430" xr:uid="{407B7ACA-E7D9-47BC-8770-2CBEB4164BAC}"/>
    <cellStyle name="Comma 2 2 4 3 4 2" xfId="431" xr:uid="{9C53226F-146B-4E3B-8EE4-E02CEBC83874}"/>
    <cellStyle name="Comma 2 2 4 3 5" xfId="432" xr:uid="{A4481435-53B6-4816-9572-E5BB88B32C06}"/>
    <cellStyle name="Comma 2 2 4 3 5 2" xfId="433" xr:uid="{501B8CAA-E11E-45A3-9753-F6F9C84BA600}"/>
    <cellStyle name="Comma 2 2 4 3 6" xfId="434" xr:uid="{EEE61954-F082-4B6C-832D-4FE90FB8AF3D}"/>
    <cellStyle name="Comma 2 2 4 4" xfId="435" xr:uid="{CBB22049-E374-49B4-9658-88E1A2D63054}"/>
    <cellStyle name="Comma 2 2 4 4 2" xfId="436" xr:uid="{841668F3-D314-4A6F-AEFE-497CEBE25E7C}"/>
    <cellStyle name="Comma 2 2 4 4 2 2" xfId="437" xr:uid="{01327162-DA65-4D06-B037-8F7CD7DCCFE0}"/>
    <cellStyle name="Comma 2 2 4 4 3" xfId="438" xr:uid="{1B127560-4126-4268-96C8-F0270A5ED5A7}"/>
    <cellStyle name="Comma 2 2 4 4 3 2" xfId="439" xr:uid="{1E4FCFBC-F8AF-4293-8C38-EB6230DF0DA6}"/>
    <cellStyle name="Comma 2 2 4 4 4" xfId="440" xr:uid="{5A5FA84E-75DD-4FAA-AE83-92AA4DEBCF70}"/>
    <cellStyle name="Comma 2 2 4 4 4 2" xfId="441" xr:uid="{F852613C-5C8B-4252-9D70-EB6A7580F5BC}"/>
    <cellStyle name="Comma 2 2 4 4 5" xfId="442" xr:uid="{36963672-BC6A-4A7B-B9E8-89F65810891F}"/>
    <cellStyle name="Comma 2 2 4 5" xfId="443" xr:uid="{B049A1EC-4990-41EC-803C-6F265AEE4592}"/>
    <cellStyle name="Comma 2 2 4 5 2" xfId="444" xr:uid="{1B8A13B3-8FE3-4AAC-890C-E55BD061B75D}"/>
    <cellStyle name="Comma 2 2 4 6" xfId="445" xr:uid="{CFB1B662-6EBC-46E7-A698-D78A8FFA605A}"/>
    <cellStyle name="Comma 2 2 4 6 2" xfId="446" xr:uid="{523AECA8-17D9-4959-81D4-689BBAC32712}"/>
    <cellStyle name="Comma 2 2 4 7" xfId="447" xr:uid="{5565A17B-15C6-45FC-9412-54517E121F54}"/>
    <cellStyle name="Comma 2 2 4 7 2" xfId="448" xr:uid="{1AC4F678-AE0A-47D3-9AF4-291586C2B101}"/>
    <cellStyle name="Comma 2 2 4 8" xfId="449" xr:uid="{EE87DF2E-F7ED-45FC-B118-716D1FF2D5C9}"/>
    <cellStyle name="Comma 2 2 4 8 2" xfId="450" xr:uid="{D5C0C2B3-2C2A-4593-8D11-12E9CA9CB1CB}"/>
    <cellStyle name="Comma 2 2 4 9" xfId="451" xr:uid="{9F213103-1C9B-4ED4-BF95-955EB3AB1678}"/>
    <cellStyle name="Comma 2 2 5" xfId="452" xr:uid="{76A77CF4-D776-40F3-9051-4E0A199475A8}"/>
    <cellStyle name="Comma 2 2 5 2" xfId="453" xr:uid="{A7B720CB-D00A-4CEF-882B-2F6390E4F6CC}"/>
    <cellStyle name="Comma 2 2 5 2 2" xfId="454" xr:uid="{5CED90AC-C733-427C-B865-71972669A39D}"/>
    <cellStyle name="Comma 2 2 5 2 2 2" xfId="455" xr:uid="{ADFBF995-A947-4653-B9CE-EEE4FB30F1B4}"/>
    <cellStyle name="Comma 2 2 5 2 2 2 2" xfId="456" xr:uid="{320CCC62-13D4-4097-8083-8A7DA4B9C0C7}"/>
    <cellStyle name="Comma 2 2 5 2 2 3" xfId="457" xr:uid="{FAC0CDD3-953A-49F3-8453-1B371842910E}"/>
    <cellStyle name="Comma 2 2 5 2 3" xfId="458" xr:uid="{8DC91B8A-5565-46AE-8E5D-47D2AF7B1FFE}"/>
    <cellStyle name="Comma 2 2 5 2 3 2" xfId="459" xr:uid="{574D36D0-B703-40BF-8F09-4DF64934EA20}"/>
    <cellStyle name="Comma 2 2 5 2 4" xfId="460" xr:uid="{C1AA7FD4-4729-444D-893C-BB3CA4C0A80D}"/>
    <cellStyle name="Comma 2 2 5 2 4 2" xfId="461" xr:uid="{6E02477F-8A64-4CED-9F14-C4EC81505800}"/>
    <cellStyle name="Comma 2 2 5 2 5" xfId="462" xr:uid="{10D79243-30A4-46AC-A123-5E1B90F5314B}"/>
    <cellStyle name="Comma 2 2 5 2 5 2" xfId="463" xr:uid="{5EC62F52-72C4-40B6-B324-70A95BB6B300}"/>
    <cellStyle name="Comma 2 2 5 2 6" xfId="464" xr:uid="{23542898-0AE7-4ACB-BE93-A4BB3A6A2C1E}"/>
    <cellStyle name="Comma 2 2 5 3" xfId="465" xr:uid="{30D61965-2DC9-4B08-91BC-34134C90E135}"/>
    <cellStyle name="Comma 2 2 5 3 2" xfId="466" xr:uid="{01CE2600-7886-4B1C-814C-6C85C9B56F29}"/>
    <cellStyle name="Comma 2 2 5 3 2 2" xfId="467" xr:uid="{C2037B55-42C6-44E0-95E5-9C7F1B0D7707}"/>
    <cellStyle name="Comma 2 2 5 3 3" xfId="468" xr:uid="{E563D2B4-2761-4851-857A-4DE7FB62A1E0}"/>
    <cellStyle name="Comma 2 2 5 3 3 2" xfId="469" xr:uid="{B6F4E8E3-DEBB-48F3-BEE8-601A2FD5CDFE}"/>
    <cellStyle name="Comma 2 2 5 3 4" xfId="470" xr:uid="{C0C0CB4E-E81A-4641-B929-AE5A8E571AD2}"/>
    <cellStyle name="Comma 2 2 5 3 4 2" xfId="471" xr:uid="{334AF45A-56A9-4A6A-8D8F-220EF2025936}"/>
    <cellStyle name="Comma 2 2 5 3 5" xfId="472" xr:uid="{922B587F-2F7D-4DD6-B4B2-7726205E0F75}"/>
    <cellStyle name="Comma 2 2 5 3 5 2" xfId="473" xr:uid="{B427AF87-6B16-473D-A956-96E26BDC2958}"/>
    <cellStyle name="Comma 2 2 5 3 6" xfId="474" xr:uid="{A6F6D207-4329-4B79-91E6-9729573E3D6E}"/>
    <cellStyle name="Comma 2 2 5 4" xfId="475" xr:uid="{82E656F7-3FA3-4588-81BD-6CD03ED5DC9D}"/>
    <cellStyle name="Comma 2 2 5 4 2" xfId="476" xr:uid="{5B14DF3B-1280-4620-8605-0E90E1F70CDB}"/>
    <cellStyle name="Comma 2 2 5 4 2 2" xfId="477" xr:uid="{535A85BE-2C22-421D-885E-36E5CCAF038F}"/>
    <cellStyle name="Comma 2 2 5 4 3" xfId="478" xr:uid="{75585117-BEB7-4263-9FF3-3A340152B32F}"/>
    <cellStyle name="Comma 2 2 5 4 3 2" xfId="479" xr:uid="{28E6A64F-9C36-4C2B-B3AA-B6FE3510517D}"/>
    <cellStyle name="Comma 2 2 5 4 4" xfId="480" xr:uid="{3FC0F325-126C-4A66-B05C-F2EE8D98EDFE}"/>
    <cellStyle name="Comma 2 2 5 4 4 2" xfId="481" xr:uid="{751C87AE-076A-43BC-B0A8-2D53BC930AA1}"/>
    <cellStyle name="Comma 2 2 5 4 5" xfId="482" xr:uid="{E49EDD02-EBC4-437D-930F-C56698809009}"/>
    <cellStyle name="Comma 2 2 5 5" xfId="483" xr:uid="{296E4EF7-E310-4FFF-9C40-10310269379D}"/>
    <cellStyle name="Comma 2 2 5 5 2" xfId="484" xr:uid="{23C293B9-ADB3-47A8-98A2-39E1ADBD1F82}"/>
    <cellStyle name="Comma 2 2 5 6" xfId="485" xr:uid="{A98C6480-5A22-422C-89DE-8F6D92DBB251}"/>
    <cellStyle name="Comma 2 2 5 6 2" xfId="486" xr:uid="{BB000876-512B-4C37-A896-F1D7DB7FF277}"/>
    <cellStyle name="Comma 2 2 5 7" xfId="487" xr:uid="{2DB5557C-1E97-45E2-A54F-216BC8A582C7}"/>
    <cellStyle name="Comma 2 2 5 7 2" xfId="488" xr:uid="{B8CF5D75-F007-4C39-89E3-28A2BC199E05}"/>
    <cellStyle name="Comma 2 2 5 8" xfId="489" xr:uid="{075AAE51-50F2-4580-AE10-58083EE9BE9A}"/>
    <cellStyle name="Comma 2 2 5 8 2" xfId="490" xr:uid="{0ABDE0BE-37F6-4249-8145-EF7E9FBEE856}"/>
    <cellStyle name="Comma 2 2 5 9" xfId="491" xr:uid="{9007007B-30AD-4E7B-8B8D-4C2E04958429}"/>
    <cellStyle name="Comma 2 2 6" xfId="492" xr:uid="{F5FA9B3E-2EB2-4C85-93ED-5C1077C9C35D}"/>
    <cellStyle name="Comma 2 2 6 2" xfId="493" xr:uid="{937C02FB-3550-4E0F-92FB-D690A3E74866}"/>
    <cellStyle name="Comma 2 2 6 2 2" xfId="494" xr:uid="{3600FEA2-5167-49D1-B5C0-1B9CCF64E1A5}"/>
    <cellStyle name="Comma 2 2 6 2 2 2" xfId="495" xr:uid="{D7D36300-344A-419C-81EC-502D09B631BC}"/>
    <cellStyle name="Comma 2 2 6 2 3" xfId="496" xr:uid="{8923B0DD-A7DC-4623-811F-865DEED3D63F}"/>
    <cellStyle name="Comma 2 2 6 3" xfId="497" xr:uid="{3D32ED58-B904-45EC-A745-8002EFC9B6AD}"/>
    <cellStyle name="Comma 2 2 6 3 2" xfId="498" xr:uid="{7676A442-8E8B-4409-84F9-17CE87303D80}"/>
    <cellStyle name="Comma 2 2 6 4" xfId="499" xr:uid="{AC691851-BFD3-431E-AEB8-88768B7192F3}"/>
    <cellStyle name="Comma 2 2 6 4 2" xfId="500" xr:uid="{222178AC-9450-49D8-8425-E33434E81F62}"/>
    <cellStyle name="Comma 2 2 6 5" xfId="501" xr:uid="{8606C7D1-95F6-4090-8980-20A219422E15}"/>
    <cellStyle name="Comma 2 2 6 5 2" xfId="502" xr:uid="{DFAF1F86-39FD-42D8-A09F-5D3D2A4D6276}"/>
    <cellStyle name="Comma 2 2 6 6" xfId="503" xr:uid="{3872E5A4-EEF7-4905-BCAA-CC4703F15E36}"/>
    <cellStyle name="Comma 2 2 7" xfId="504" xr:uid="{EADC8FFF-67BA-474F-A90B-A35CD6774881}"/>
    <cellStyle name="Comma 2 2 7 2" xfId="505" xr:uid="{5C6D4A46-EA03-4F41-87CE-E11FB0808072}"/>
    <cellStyle name="Comma 2 2 7 2 2" xfId="506" xr:uid="{4EC26C6E-19D5-4119-A5B2-36CC2FD6CE5D}"/>
    <cellStyle name="Comma 2 2 7 3" xfId="507" xr:uid="{97A96BC5-6A2D-4D5C-852F-B97B620EDF57}"/>
    <cellStyle name="Comma 2 2 7 3 2" xfId="508" xr:uid="{73037E9C-390D-4514-9831-9E19A0D1F407}"/>
    <cellStyle name="Comma 2 2 7 4" xfId="509" xr:uid="{16495B33-2CA6-4B03-A51B-228DFA70138D}"/>
    <cellStyle name="Comma 2 2 7 4 2" xfId="510" xr:uid="{BF7D7635-9273-4706-A216-D79827944F5D}"/>
    <cellStyle name="Comma 2 2 7 5" xfId="511" xr:uid="{147B00C5-F72E-4F4C-9671-091A0186B444}"/>
    <cellStyle name="Comma 2 2 7 5 2" xfId="512" xr:uid="{B45EB6E6-F57A-483E-94BB-50D4C991C48F}"/>
    <cellStyle name="Comma 2 2 7 6" xfId="513" xr:uid="{60284B1E-7BE6-4B42-B78B-765E95A3E6DE}"/>
    <cellStyle name="Comma 2 2 8" xfId="514" xr:uid="{393246BA-8700-4862-B616-6967EE2DBDBE}"/>
    <cellStyle name="Comma 2 2 8 2" xfId="515" xr:uid="{235DB439-55AD-41F8-B83C-52252F0ECCEE}"/>
    <cellStyle name="Comma 2 2 8 2 2" xfId="516" xr:uid="{97969076-9A77-429F-AFB7-266BEA4717CE}"/>
    <cellStyle name="Comma 2 2 8 3" xfId="517" xr:uid="{16BAEFC1-DB3C-4F8E-AA08-210D99728705}"/>
    <cellStyle name="Comma 2 2 8 3 2" xfId="518" xr:uid="{11F2F621-EE93-43B3-B7A6-CF5FA4AAE3AF}"/>
    <cellStyle name="Comma 2 2 8 4" xfId="519" xr:uid="{B7E4F2F9-9785-4229-BE2E-01394ABF283E}"/>
    <cellStyle name="Comma 2 2 8 4 2" xfId="520" xr:uid="{C5A7109B-34EB-40FC-9CFA-32A3A65B5B98}"/>
    <cellStyle name="Comma 2 2 8 5" xfId="521" xr:uid="{AC26721A-DF51-4A56-9B52-239EAED9672F}"/>
    <cellStyle name="Comma 2 2 9" xfId="522" xr:uid="{690F95C4-A029-4469-97A1-EA8636BE70D6}"/>
    <cellStyle name="Comma 2 2 9 2" xfId="523" xr:uid="{FCCBC94C-E149-48FF-A969-09D37C6DD835}"/>
    <cellStyle name="Comma 2 3" xfId="524" xr:uid="{9D979204-7F3C-4B89-A04B-9F5349FE3D1C}"/>
    <cellStyle name="Comma 2 3 10" xfId="525" xr:uid="{402D4DC0-C858-4E99-8291-D7AD0FC4989D}"/>
    <cellStyle name="Comma 2 3 10 2" xfId="526" xr:uid="{0BCF638A-D1AC-4DEB-BC23-227CE3B48CEA}"/>
    <cellStyle name="Comma 2 3 11" xfId="527" xr:uid="{425C6970-8C24-4C52-9206-1E2F910B7928}"/>
    <cellStyle name="Comma 2 3 11 2" xfId="528" xr:uid="{7D1F66D4-316A-430E-882B-DE9A95A0CD7D}"/>
    <cellStyle name="Comma 2 3 12" xfId="529" xr:uid="{914109E1-B54C-4B17-8493-C046C633343E}"/>
    <cellStyle name="Comma 2 3 2" xfId="530" xr:uid="{4CA161EB-EC6E-4BA7-A608-4888FAA685AE}"/>
    <cellStyle name="Comma 2 3 2 2" xfId="531" xr:uid="{0446DE99-CD23-4704-AD3D-DC4ACBAE68CD}"/>
    <cellStyle name="Comma 2 3 2 2 2" xfId="532" xr:uid="{E016B776-F3FD-4254-973F-D3DBE7C80F4E}"/>
    <cellStyle name="Comma 2 3 2 2 2 2" xfId="533" xr:uid="{DC809842-CD49-4628-92C5-025C2D79D976}"/>
    <cellStyle name="Comma 2 3 2 2 2 2 2" xfId="534" xr:uid="{AEDABCAF-148A-413F-B38C-BF1E162146B1}"/>
    <cellStyle name="Comma 2 3 2 2 2 3" xfId="535" xr:uid="{EA924669-C399-4725-A084-4F2AE21EE69C}"/>
    <cellStyle name="Comma 2 3 2 2 3" xfId="536" xr:uid="{031C39A1-FFC9-49C4-9DE1-C524D1CC5AE2}"/>
    <cellStyle name="Comma 2 3 2 2 3 2" xfId="537" xr:uid="{3097053A-7E51-4A61-909D-E7E9F24E0871}"/>
    <cellStyle name="Comma 2 3 2 2 4" xfId="538" xr:uid="{B27D3C7B-AB15-4BF0-90BF-74399CA97C1A}"/>
    <cellStyle name="Comma 2 3 2 2 4 2" xfId="539" xr:uid="{55B4BFB9-80FB-4BD7-92C0-E2302327D18D}"/>
    <cellStyle name="Comma 2 3 2 2 5" xfId="540" xr:uid="{A50985F1-786A-400B-902E-283157A238A3}"/>
    <cellStyle name="Comma 2 3 2 2 5 2" xfId="541" xr:uid="{2A15AC15-5660-4C6D-8B4E-9225C2D8DD23}"/>
    <cellStyle name="Comma 2 3 2 2 6" xfId="542" xr:uid="{4D6AA6BE-EEF5-4A56-AFC0-087BBCE2074D}"/>
    <cellStyle name="Comma 2 3 2 3" xfId="543" xr:uid="{874F87A2-9A99-482E-B915-4E529FDA1CCD}"/>
    <cellStyle name="Comma 2 3 2 3 2" xfId="544" xr:uid="{540F16B9-CA32-405C-9286-D9C6EFC75F1B}"/>
    <cellStyle name="Comma 2 3 2 3 2 2" xfId="545" xr:uid="{81B6AC28-5FAD-4449-8322-FA4E4D0B64FF}"/>
    <cellStyle name="Comma 2 3 2 3 3" xfId="546" xr:uid="{DBC28438-C476-4897-AAE3-8C51A50FDAF8}"/>
    <cellStyle name="Comma 2 3 2 3 3 2" xfId="547" xr:uid="{B9559AE6-5CC7-487D-BD33-62ADABDCD472}"/>
    <cellStyle name="Comma 2 3 2 3 4" xfId="548" xr:uid="{D160AD3C-E06D-4690-952B-A3BA3B57BAF6}"/>
    <cellStyle name="Comma 2 3 2 3 4 2" xfId="549" xr:uid="{A6AA153C-C309-4A53-819B-9330B778F630}"/>
    <cellStyle name="Comma 2 3 2 3 5" xfId="550" xr:uid="{BA8E28C7-4FD9-4D4D-9FEC-6A4D71E4B284}"/>
    <cellStyle name="Comma 2 3 2 3 5 2" xfId="551" xr:uid="{E63DF969-A777-44D3-90B6-2EAF4138AC1E}"/>
    <cellStyle name="Comma 2 3 2 3 6" xfId="552" xr:uid="{400C3FF9-7C3B-4FED-8B10-B1FA48991EC0}"/>
    <cellStyle name="Comma 2 3 2 4" xfId="553" xr:uid="{231AF3E5-D8E6-4EE0-98ED-4191C289799E}"/>
    <cellStyle name="Comma 2 3 2 4 2" xfId="554" xr:uid="{595B2C97-B68B-43B5-861E-DA2773481AEB}"/>
    <cellStyle name="Comma 2 3 2 4 2 2" xfId="555" xr:uid="{A270CBA1-8B54-4451-BF5D-34336C958A66}"/>
    <cellStyle name="Comma 2 3 2 4 3" xfId="556" xr:uid="{E29251CC-A55A-44E0-8FD1-104C16FA9FD6}"/>
    <cellStyle name="Comma 2 3 2 4 3 2" xfId="557" xr:uid="{67D03D08-75CC-4A53-B5B7-624AF56A3735}"/>
    <cellStyle name="Comma 2 3 2 4 4" xfId="558" xr:uid="{91C69512-07CA-4EEA-A456-B18EB37FBD7F}"/>
    <cellStyle name="Comma 2 3 2 4 4 2" xfId="559" xr:uid="{F1DFFED7-174B-49DD-859E-FA88021B4BFB}"/>
    <cellStyle name="Comma 2 3 2 4 5" xfId="560" xr:uid="{721D7366-F9A1-473D-BC20-A988D78C7C18}"/>
    <cellStyle name="Comma 2 3 2 5" xfId="561" xr:uid="{D934A296-3EF7-4862-8105-8FDD00CDA89F}"/>
    <cellStyle name="Comma 2 3 2 5 2" xfId="562" xr:uid="{EAFABADF-5B5D-4639-AFE4-7EC6A1CF6193}"/>
    <cellStyle name="Comma 2 3 2 6" xfId="563" xr:uid="{2CABE447-242B-4C99-9A85-F7BB02AFDFD7}"/>
    <cellStyle name="Comma 2 3 2 6 2" xfId="564" xr:uid="{5C180561-B51B-40F3-9470-1E300D74FBFA}"/>
    <cellStyle name="Comma 2 3 2 7" xfId="565" xr:uid="{32504204-C988-460F-A883-3A01820419D1}"/>
    <cellStyle name="Comma 2 3 2 7 2" xfId="566" xr:uid="{A5932DC9-93F7-4A6E-8CAB-ECC9C97B1C4E}"/>
    <cellStyle name="Comma 2 3 2 8" xfId="567" xr:uid="{04D78BF9-764F-4321-8A19-B5BA958378BE}"/>
    <cellStyle name="Comma 2 3 2 8 2" xfId="568" xr:uid="{C607E300-B1A5-4023-BE7D-BDBFF7A4CCAE}"/>
    <cellStyle name="Comma 2 3 2 9" xfId="569" xr:uid="{77421B3A-C56C-4298-B090-9AB23068E350}"/>
    <cellStyle name="Comma 2 3 3" xfId="570" xr:uid="{49C81FFF-1070-4D91-8D1A-3481A8E3C1C6}"/>
    <cellStyle name="Comma 2 3 3 2" xfId="571" xr:uid="{03132EA7-7FA4-42C0-93B5-F2710B5D0878}"/>
    <cellStyle name="Comma 2 3 3 2 2" xfId="572" xr:uid="{D3B81941-8CF2-4B13-B1C8-8EC0694EFA60}"/>
    <cellStyle name="Comma 2 3 3 2 2 2" xfId="573" xr:uid="{2C1E1E80-581D-479E-A832-E30FE9D4D133}"/>
    <cellStyle name="Comma 2 3 3 2 2 2 2" xfId="574" xr:uid="{BA4B1DB9-8D40-4B61-9FA4-E46B67AED70E}"/>
    <cellStyle name="Comma 2 3 3 2 2 3" xfId="575" xr:uid="{BA403393-89FB-4CF3-9F8C-243ED65B66F5}"/>
    <cellStyle name="Comma 2 3 3 2 3" xfId="576" xr:uid="{8778DDDF-F65F-433F-A775-1FC9F79D105D}"/>
    <cellStyle name="Comma 2 3 3 2 3 2" xfId="577" xr:uid="{330714D8-03D1-4AB8-989E-BCC76C73E417}"/>
    <cellStyle name="Comma 2 3 3 2 4" xfId="578" xr:uid="{2AB8668B-7FC8-408C-AFD8-597E67676990}"/>
    <cellStyle name="Comma 2 3 3 2 4 2" xfId="579" xr:uid="{B95DBB9E-78BA-4168-882B-CCE6E9A4289A}"/>
    <cellStyle name="Comma 2 3 3 2 5" xfId="580" xr:uid="{24CE1004-AEF1-4838-8680-21AFBA24D63D}"/>
    <cellStyle name="Comma 2 3 3 2 5 2" xfId="581" xr:uid="{2D24EE34-796B-4BF4-9B28-42FAE7F779EF}"/>
    <cellStyle name="Comma 2 3 3 2 6" xfId="582" xr:uid="{0A520F56-DD62-4E58-BCEC-925EF41021B6}"/>
    <cellStyle name="Comma 2 3 3 3" xfId="583" xr:uid="{B2E4A3E5-1C80-425C-99F7-6858B93D84F2}"/>
    <cellStyle name="Comma 2 3 3 3 2" xfId="584" xr:uid="{D9F074D6-FE06-47A6-9102-76A3671E9B66}"/>
    <cellStyle name="Comma 2 3 3 3 2 2" xfId="585" xr:uid="{B84A146A-BA0C-458C-9224-47D862F1C45E}"/>
    <cellStyle name="Comma 2 3 3 3 3" xfId="586" xr:uid="{5769BA78-D17C-4F4D-A057-F2231FC97C9A}"/>
    <cellStyle name="Comma 2 3 3 3 3 2" xfId="587" xr:uid="{5B096F75-8437-452C-95CE-6FDB569213B5}"/>
    <cellStyle name="Comma 2 3 3 3 4" xfId="588" xr:uid="{3334FCE8-FFC7-4BB3-AAAD-B105E6CEFC07}"/>
    <cellStyle name="Comma 2 3 3 3 4 2" xfId="589" xr:uid="{39BC792E-DB53-452D-B043-253A36DAA9CD}"/>
    <cellStyle name="Comma 2 3 3 3 5" xfId="590" xr:uid="{4EB64947-B554-4043-9451-B25DAC0898E6}"/>
    <cellStyle name="Comma 2 3 3 3 5 2" xfId="591" xr:uid="{CCCAC17F-2A43-4A54-8597-3C452093F715}"/>
    <cellStyle name="Comma 2 3 3 3 6" xfId="592" xr:uid="{C6D151AE-B7A5-461F-995E-2842FB2DEC50}"/>
    <cellStyle name="Comma 2 3 3 4" xfId="593" xr:uid="{7592447B-9CED-44CE-9324-FE912CCEF75B}"/>
    <cellStyle name="Comma 2 3 3 4 2" xfId="594" xr:uid="{E52E3F08-16A2-49F3-AC5F-708D09D90396}"/>
    <cellStyle name="Comma 2 3 3 4 2 2" xfId="595" xr:uid="{5500093C-CF7B-418B-BA3F-927D5B55BD25}"/>
    <cellStyle name="Comma 2 3 3 4 3" xfId="596" xr:uid="{04CFD650-C5B8-449A-B5A6-37500DEB5DE4}"/>
    <cellStyle name="Comma 2 3 3 4 3 2" xfId="597" xr:uid="{31F65F1E-22DE-4139-A1B6-24070E2EF988}"/>
    <cellStyle name="Comma 2 3 3 4 4" xfId="598" xr:uid="{4B6C964D-7912-4E04-9E55-5B04C7B58E0A}"/>
    <cellStyle name="Comma 2 3 3 4 4 2" xfId="599" xr:uid="{04C12D31-F718-4AFA-B9AA-41F5740641CF}"/>
    <cellStyle name="Comma 2 3 3 4 5" xfId="600" xr:uid="{ABBD4D5A-E417-45B2-B875-20FEF62AB86F}"/>
    <cellStyle name="Comma 2 3 3 5" xfId="601" xr:uid="{98871B23-7EC6-45A7-8695-B51E801D9F63}"/>
    <cellStyle name="Comma 2 3 3 5 2" xfId="602" xr:uid="{1D5A1899-3F18-4CC7-8C3C-A9B338A3ADD0}"/>
    <cellStyle name="Comma 2 3 3 6" xfId="603" xr:uid="{F980B43C-CD8E-471E-8BDC-A2E3FAF90BE4}"/>
    <cellStyle name="Comma 2 3 3 6 2" xfId="604" xr:uid="{400DB413-51EC-46D2-A3A4-8275668CDE15}"/>
    <cellStyle name="Comma 2 3 3 7" xfId="605" xr:uid="{3AA29642-87E1-4C1C-8C65-EAD35187234E}"/>
    <cellStyle name="Comma 2 3 3 7 2" xfId="606" xr:uid="{0AE8C9C5-22DB-4FC7-BFA4-92C54538EF73}"/>
    <cellStyle name="Comma 2 3 3 8" xfId="607" xr:uid="{FEBA9F61-CE66-4649-BBC1-E36257875BD0}"/>
    <cellStyle name="Comma 2 3 3 8 2" xfId="608" xr:uid="{6D3956DA-D1C7-4723-A01E-784441389B0D}"/>
    <cellStyle name="Comma 2 3 3 9" xfId="609" xr:uid="{B8DFA157-0413-4E69-9391-72ED9EDC5EF0}"/>
    <cellStyle name="Comma 2 3 4" xfId="610" xr:uid="{DBE79880-FAE8-447C-872B-C3E72A84487E}"/>
    <cellStyle name="Comma 2 3 4 2" xfId="611" xr:uid="{1FF3EB09-A95D-4118-AB9F-D4A5FCE7E9AE}"/>
    <cellStyle name="Comma 2 3 4 2 2" xfId="612" xr:uid="{DA244ECC-601E-43FB-8E4C-0492A59E23AE}"/>
    <cellStyle name="Comma 2 3 4 2 2 2" xfId="613" xr:uid="{D8B3454E-E573-40EA-BECE-867F4E192949}"/>
    <cellStyle name="Comma 2 3 4 2 2 2 2" xfId="614" xr:uid="{DE487171-EFA7-4231-97C3-ED42667EED20}"/>
    <cellStyle name="Comma 2 3 4 2 2 3" xfId="615" xr:uid="{07C1021D-2C9F-4917-9567-1158662DB6B5}"/>
    <cellStyle name="Comma 2 3 4 2 3" xfId="616" xr:uid="{822A3BE2-2A17-4063-96D7-A77AE71C44F3}"/>
    <cellStyle name="Comma 2 3 4 2 3 2" xfId="617" xr:uid="{0F7E2BA9-1718-49A6-ADF6-E7A3B40FB17E}"/>
    <cellStyle name="Comma 2 3 4 2 4" xfId="618" xr:uid="{BBEDB8F9-C9E6-48D1-A087-CAF3980D4B05}"/>
    <cellStyle name="Comma 2 3 4 2 4 2" xfId="619" xr:uid="{29F085DB-3D4A-4758-8506-55A224ED7C46}"/>
    <cellStyle name="Comma 2 3 4 2 5" xfId="620" xr:uid="{BA9509E2-5647-4107-BA9A-6BD8104426B2}"/>
    <cellStyle name="Comma 2 3 4 2 5 2" xfId="621" xr:uid="{6735216A-B98C-4695-A6DB-78F1B884520A}"/>
    <cellStyle name="Comma 2 3 4 2 6" xfId="622" xr:uid="{ADDCF785-7474-49FA-8DCD-F52D9D92CD8F}"/>
    <cellStyle name="Comma 2 3 4 3" xfId="623" xr:uid="{D27995A7-6128-4276-9BD9-09AB9FA59FDA}"/>
    <cellStyle name="Comma 2 3 4 3 2" xfId="624" xr:uid="{E28FFCA4-79CD-4C24-96FD-4CE590EA6BAC}"/>
    <cellStyle name="Comma 2 3 4 3 2 2" xfId="625" xr:uid="{D5ABA54C-409D-44A8-AD6D-1139BC1A9054}"/>
    <cellStyle name="Comma 2 3 4 3 3" xfId="626" xr:uid="{FF8C5EC9-68F3-4648-84FF-EAB0884353DD}"/>
    <cellStyle name="Comma 2 3 4 3 3 2" xfId="627" xr:uid="{4CBE21F0-AC27-4726-968D-F4F5262594DE}"/>
    <cellStyle name="Comma 2 3 4 3 4" xfId="628" xr:uid="{731108C5-3645-4AEF-9899-258AE23CDFAF}"/>
    <cellStyle name="Comma 2 3 4 3 4 2" xfId="629" xr:uid="{5BA04D51-C40A-4336-AD46-F97A7DA4C372}"/>
    <cellStyle name="Comma 2 3 4 3 5" xfId="630" xr:uid="{F2971D22-ADA8-406A-A1C5-98CA5C81FD13}"/>
    <cellStyle name="Comma 2 3 4 3 5 2" xfId="631" xr:uid="{33D42F9B-6D0A-4E6B-872B-683253FFF22E}"/>
    <cellStyle name="Comma 2 3 4 3 6" xfId="632" xr:uid="{6F0E5DAB-E2A3-4904-AD4D-3B8AD4FD331E}"/>
    <cellStyle name="Comma 2 3 4 4" xfId="633" xr:uid="{D87B460B-2AD6-4CA4-B7C7-A85BE5BC5563}"/>
    <cellStyle name="Comma 2 3 4 4 2" xfId="634" xr:uid="{236E06FD-45BF-481A-8508-EFB34A403522}"/>
    <cellStyle name="Comma 2 3 4 4 2 2" xfId="635" xr:uid="{C69DA9B0-158C-4E49-B85E-652A852B70A3}"/>
    <cellStyle name="Comma 2 3 4 4 3" xfId="636" xr:uid="{769540DA-7C1A-477B-A5A9-14BDBD4DBE8B}"/>
    <cellStyle name="Comma 2 3 4 4 3 2" xfId="637" xr:uid="{372CA697-7B41-4D93-AE4A-BF43E8F36527}"/>
    <cellStyle name="Comma 2 3 4 4 4" xfId="638" xr:uid="{DDBC71FD-4280-4C6C-B7A4-B8AE716747DC}"/>
    <cellStyle name="Comma 2 3 4 4 4 2" xfId="639" xr:uid="{13578C2E-90BC-4D8C-A1F7-D2FECAFC58B5}"/>
    <cellStyle name="Comma 2 3 4 4 5" xfId="640" xr:uid="{3CA30CF7-661D-461A-B69E-FAC06DDF5E05}"/>
    <cellStyle name="Comma 2 3 4 5" xfId="641" xr:uid="{041820F1-4E2F-46EB-B186-47C9D3A1DD48}"/>
    <cellStyle name="Comma 2 3 4 5 2" xfId="642" xr:uid="{DC712F83-9361-44A6-8238-F598C89A8244}"/>
    <cellStyle name="Comma 2 3 4 6" xfId="643" xr:uid="{B96095CD-20A6-4A5E-ADBE-D6476236298D}"/>
    <cellStyle name="Comma 2 3 4 6 2" xfId="644" xr:uid="{E9B216B9-D0ED-47D2-9C0B-6450046B33AB}"/>
    <cellStyle name="Comma 2 3 4 7" xfId="645" xr:uid="{3E75C3FA-907C-47DB-9D0D-58A2959CE7BC}"/>
    <cellStyle name="Comma 2 3 4 7 2" xfId="646" xr:uid="{65A38DCE-885B-4285-ABF4-86987123A605}"/>
    <cellStyle name="Comma 2 3 4 8" xfId="647" xr:uid="{223B1C34-4E0D-4B5A-9404-18BE979A4E99}"/>
    <cellStyle name="Comma 2 3 4 8 2" xfId="648" xr:uid="{8D6C6CDF-666D-4AD2-A9A9-D9135DE65E72}"/>
    <cellStyle name="Comma 2 3 4 9" xfId="649" xr:uid="{CE874531-DC6B-4E56-891C-B9F94E4E759B}"/>
    <cellStyle name="Comma 2 3 5" xfId="650" xr:uid="{C1A45942-86A9-40B7-82D7-B965F5ED12F7}"/>
    <cellStyle name="Comma 2 3 5 2" xfId="651" xr:uid="{194706DB-8571-4753-A632-EADD1450F7BD}"/>
    <cellStyle name="Comma 2 3 5 2 2" xfId="652" xr:uid="{6AE8C7C1-738C-4AFD-8B73-CB6CC75E9843}"/>
    <cellStyle name="Comma 2 3 5 2 2 2" xfId="653" xr:uid="{2FD46A4B-4D9F-464D-AA9D-3FC0A7DD7091}"/>
    <cellStyle name="Comma 2 3 5 2 3" xfId="654" xr:uid="{EF6F3F9F-74B0-48D4-94D9-E30C877D95F8}"/>
    <cellStyle name="Comma 2 3 5 3" xfId="655" xr:uid="{811FFAB3-B92B-4C59-9298-C82F9E00EF21}"/>
    <cellStyle name="Comma 2 3 5 3 2" xfId="656" xr:uid="{78B88D1D-78F4-4249-BC10-C77C40F59420}"/>
    <cellStyle name="Comma 2 3 5 4" xfId="657" xr:uid="{DA5AEF42-9AC9-4B55-BF34-737DDCC4E93E}"/>
    <cellStyle name="Comma 2 3 5 4 2" xfId="658" xr:uid="{E32D8DF0-C028-4A8E-BDCA-79A937EBAD21}"/>
    <cellStyle name="Comma 2 3 5 5" xfId="659" xr:uid="{CDA3F8F0-7D1D-40A9-BC0C-2AE60BECBF0F}"/>
    <cellStyle name="Comma 2 3 5 5 2" xfId="660" xr:uid="{3C130962-2A0B-4C01-A1D5-F17E41B12D64}"/>
    <cellStyle name="Comma 2 3 5 6" xfId="661" xr:uid="{E4792238-1A33-4616-B6C7-34C8BB8F9D45}"/>
    <cellStyle name="Comma 2 3 6" xfId="662" xr:uid="{ABD049D9-CD99-498F-88D5-3890F3032E3E}"/>
    <cellStyle name="Comma 2 3 6 2" xfId="663" xr:uid="{527C638B-90CD-4860-8BA4-68870861C5DE}"/>
    <cellStyle name="Comma 2 3 6 2 2" xfId="664" xr:uid="{4EBC81B5-FF2D-419A-9672-10389D3EDEFC}"/>
    <cellStyle name="Comma 2 3 6 3" xfId="665" xr:uid="{0B6F71E0-4006-48C2-9364-F33B778B628C}"/>
    <cellStyle name="Comma 2 3 6 3 2" xfId="666" xr:uid="{21CB9F76-5197-43E3-B12D-58FE33CD541D}"/>
    <cellStyle name="Comma 2 3 6 4" xfId="667" xr:uid="{34E8C4AE-3E7A-41E1-8D2B-948099D53F56}"/>
    <cellStyle name="Comma 2 3 6 4 2" xfId="668" xr:uid="{51BE68FD-D6A4-459F-9863-3983CEA1CC62}"/>
    <cellStyle name="Comma 2 3 6 5" xfId="669" xr:uid="{63CFCC50-B5E0-4CAE-8E22-097A0AA1144D}"/>
    <cellStyle name="Comma 2 3 6 5 2" xfId="670" xr:uid="{EEF920B6-62E9-470B-BF5C-6C7648F36885}"/>
    <cellStyle name="Comma 2 3 6 6" xfId="671" xr:uid="{E999619C-7575-4CA7-9D16-61762D16C084}"/>
    <cellStyle name="Comma 2 3 7" xfId="672" xr:uid="{41408564-527D-498D-9CA9-D807DE697312}"/>
    <cellStyle name="Comma 2 3 7 2" xfId="673" xr:uid="{32F65955-7E46-492C-A772-BDEB3DB23E76}"/>
    <cellStyle name="Comma 2 3 7 2 2" xfId="674" xr:uid="{FCFD8D66-8DDA-496E-9A7A-B8481D4E642B}"/>
    <cellStyle name="Comma 2 3 7 3" xfId="675" xr:uid="{4E4E558B-ED16-4FD2-89C4-98B4F51C9C5A}"/>
    <cellStyle name="Comma 2 3 7 3 2" xfId="676" xr:uid="{737EBFF0-5DFC-49ED-9692-FD5F192C1FA6}"/>
    <cellStyle name="Comma 2 3 7 4" xfId="677" xr:uid="{B444E485-3EB6-40D0-9A89-39FF4FDAA524}"/>
    <cellStyle name="Comma 2 3 7 4 2" xfId="678" xr:uid="{99C86035-18CA-4CEA-A5D2-FA21DA14CA67}"/>
    <cellStyle name="Comma 2 3 7 5" xfId="679" xr:uid="{BA6B1281-7AE1-40A1-BAFF-0B374725FFD0}"/>
    <cellStyle name="Comma 2 3 8" xfId="680" xr:uid="{42E4698B-94D7-480D-881F-14EE25DE4BD5}"/>
    <cellStyle name="Comma 2 3 8 2" xfId="681" xr:uid="{0811A2F2-5DF9-4724-852B-474B4770F81B}"/>
    <cellStyle name="Comma 2 3 9" xfId="682" xr:uid="{20D37A2A-3100-4B20-9D4E-56BCF8626CE1}"/>
    <cellStyle name="Comma 2 3 9 2" xfId="683" xr:uid="{A7135014-3DFE-480D-AB3B-4600AE5D1290}"/>
    <cellStyle name="Comma 2 4" xfId="684" xr:uid="{F7A13D01-9213-427F-B9FC-1465FD56CC07}"/>
    <cellStyle name="Comma 2 4 2" xfId="685" xr:uid="{20AD45D8-46FE-48DC-B0B7-C9962DB80B48}"/>
    <cellStyle name="Comma 2 4 2 2" xfId="686" xr:uid="{538E73AA-C2D8-4909-9355-DBB3CBCB1928}"/>
    <cellStyle name="Comma 2 4 2 2 2" xfId="687" xr:uid="{67B2632E-38FE-4C89-99E9-8A5752E70D53}"/>
    <cellStyle name="Comma 2 4 2 2 2 2" xfId="688" xr:uid="{52D551E5-C62A-4365-BDF8-7C05DE2A92EB}"/>
    <cellStyle name="Comma 2 4 2 2 3" xfId="689" xr:uid="{0FF7BF54-A7CA-46F1-BEDA-FE98419E5674}"/>
    <cellStyle name="Comma 2 4 2 3" xfId="690" xr:uid="{94ABF0D5-80E3-43EE-941A-8507929FCFD8}"/>
    <cellStyle name="Comma 2 4 2 3 2" xfId="691" xr:uid="{0047BCBC-0EA2-4AD8-A7B2-02B45772CD5A}"/>
    <cellStyle name="Comma 2 4 2 4" xfId="692" xr:uid="{5F86D699-D72B-4869-BD52-BE0D374D9B9C}"/>
    <cellStyle name="Comma 2 4 2 4 2" xfId="693" xr:uid="{9EEAA617-3A95-4C0E-9C58-2AA9308D916E}"/>
    <cellStyle name="Comma 2 4 2 5" xfId="694" xr:uid="{69CF8A4E-6608-45FD-8EF8-0C1A0CE61BB9}"/>
    <cellStyle name="Comma 2 4 2 5 2" xfId="695" xr:uid="{D1B2E9B5-E104-4D22-A7EB-13091B323C62}"/>
    <cellStyle name="Comma 2 4 2 6" xfId="696" xr:uid="{FF8D12FA-2AF1-4F44-9642-9F2C944E7A69}"/>
    <cellStyle name="Comma 2 4 3" xfId="697" xr:uid="{08DEFCEE-259A-4467-8B7D-7F2A722ADA25}"/>
    <cellStyle name="Comma 2 4 3 2" xfId="698" xr:uid="{ADA6442C-7FC9-4800-87BF-56BA2C429286}"/>
    <cellStyle name="Comma 2 4 3 2 2" xfId="699" xr:uid="{2BE42EDC-43E6-4687-9213-B1C6126B4DAD}"/>
    <cellStyle name="Comma 2 4 3 3" xfId="700" xr:uid="{37C5133D-4716-43DC-87E1-A88CAA59B1CB}"/>
    <cellStyle name="Comma 2 4 3 3 2" xfId="701" xr:uid="{C87C7731-1D6A-48E7-835E-087012FA415D}"/>
    <cellStyle name="Comma 2 4 3 4" xfId="702" xr:uid="{A3439BA9-FE90-4C23-8881-FDD02126151E}"/>
    <cellStyle name="Comma 2 4 3 4 2" xfId="703" xr:uid="{44498679-10C9-4E13-8014-66404063E021}"/>
    <cellStyle name="Comma 2 4 3 5" xfId="704" xr:uid="{A1A0A6D7-954A-4F47-A604-D16C802EA696}"/>
    <cellStyle name="Comma 2 4 3 5 2" xfId="705" xr:uid="{80F80F5F-1EA5-450B-8FD1-38D2E54AA960}"/>
    <cellStyle name="Comma 2 4 3 6" xfId="706" xr:uid="{BB7DE134-A97A-4D27-A7F9-0F485190E8F8}"/>
    <cellStyle name="Comma 2 4 4" xfId="707" xr:uid="{02AB9876-A6EF-4F1B-A35F-7D4A12EAE193}"/>
    <cellStyle name="Comma 2 4 4 2" xfId="708" xr:uid="{D80137A4-3B7B-4824-9E4F-D4921519FCB1}"/>
    <cellStyle name="Comma 2 4 4 2 2" xfId="709" xr:uid="{16557546-0466-449F-ABAA-60B6D460EB60}"/>
    <cellStyle name="Comma 2 4 4 3" xfId="710" xr:uid="{21E7EA55-04BF-4674-91B6-A61451A3561B}"/>
    <cellStyle name="Comma 2 4 4 3 2" xfId="711" xr:uid="{9B996194-C769-4C1B-89BC-3A0E6290F75B}"/>
    <cellStyle name="Comma 2 4 4 4" xfId="712" xr:uid="{388ACCE1-C893-4E4D-AAC4-3BDA1464E33A}"/>
    <cellStyle name="Comma 2 4 4 4 2" xfId="713" xr:uid="{882FEB86-5157-4771-BA6A-56FC461246F1}"/>
    <cellStyle name="Comma 2 4 4 5" xfId="714" xr:uid="{6B079A08-08B2-44D9-8D44-F202821268AB}"/>
    <cellStyle name="Comma 2 4 5" xfId="715" xr:uid="{BB9B4155-2626-491C-915C-6F8D28E44FEA}"/>
    <cellStyle name="Comma 2 4 5 2" xfId="716" xr:uid="{4C58DC64-D4A3-411F-9812-C40C5B616342}"/>
    <cellStyle name="Comma 2 4 6" xfId="717" xr:uid="{042AB0EB-25C8-4412-9492-97F0E3FE9A0B}"/>
    <cellStyle name="Comma 2 4 6 2" xfId="718" xr:uid="{75901014-5A8A-41F2-81DC-D8EFFF48494C}"/>
    <cellStyle name="Comma 2 4 7" xfId="719" xr:uid="{1DE8AAE8-1F3D-4B73-84C0-8A7E24BDAF54}"/>
    <cellStyle name="Comma 2 4 7 2" xfId="720" xr:uid="{B9C788C2-CCFC-421A-902F-74F800DC9FC6}"/>
    <cellStyle name="Comma 2 4 8" xfId="721" xr:uid="{E5C27687-E17D-41A3-A2B0-4948306D9148}"/>
    <cellStyle name="Comma 2 4 8 2" xfId="722" xr:uid="{5F4405E8-9D8A-4E76-A380-47E93E688F5E}"/>
    <cellStyle name="Comma 2 4 9" xfId="723" xr:uid="{38DDBB33-B181-4E7F-8B24-3E88286BA4D9}"/>
    <cellStyle name="Comma 2 5" xfId="724" xr:uid="{E6D6C5F6-AFAC-4801-81ED-55B0146279ED}"/>
    <cellStyle name="Comma 2 5 2" xfId="725" xr:uid="{B9943317-1B4E-4CC0-B242-00F0F82CBD18}"/>
    <cellStyle name="Comma 2 5 2 2" xfId="726" xr:uid="{F3709704-22A5-43B9-BFA2-7BD54DD0F73F}"/>
    <cellStyle name="Comma 2 5 2 2 2" xfId="727" xr:uid="{E2CFABA1-0847-416F-BE35-C42D2B5C6EF7}"/>
    <cellStyle name="Comma 2 5 2 2 2 2" xfId="728" xr:uid="{266C1A7F-F84A-4723-B634-10E0B4F7DB52}"/>
    <cellStyle name="Comma 2 5 2 2 3" xfId="729" xr:uid="{D94C8EB6-11FE-4AFB-BDD4-7D7813701078}"/>
    <cellStyle name="Comma 2 5 2 3" xfId="730" xr:uid="{897D1B86-4B4E-4D13-BEE9-B81FFD7A6043}"/>
    <cellStyle name="Comma 2 5 2 3 2" xfId="731" xr:uid="{1DC14CE2-8836-4699-BEE3-BA5A1F9A9C27}"/>
    <cellStyle name="Comma 2 5 2 4" xfId="732" xr:uid="{D477327B-E2EA-4ECD-A043-44E75C417EE4}"/>
    <cellStyle name="Comma 2 5 2 4 2" xfId="733" xr:uid="{5EA6DFE3-52D1-487D-8B30-564F28C9F77E}"/>
    <cellStyle name="Comma 2 5 2 5" xfId="734" xr:uid="{B1B84B0F-CB34-4DBC-9835-F2DA26ED14D9}"/>
    <cellStyle name="Comma 2 5 2 5 2" xfId="735" xr:uid="{A6716884-1580-4CF2-92CC-D7B28FA7DAA1}"/>
    <cellStyle name="Comma 2 5 2 6" xfId="736" xr:uid="{B60927EC-47DE-4C9C-B8F0-D9F2AF865810}"/>
    <cellStyle name="Comma 2 5 3" xfId="737" xr:uid="{B05F978D-082D-4B3F-8005-93DAC3FE4F8C}"/>
    <cellStyle name="Comma 2 5 3 2" xfId="738" xr:uid="{5AC5BD03-72A6-40B9-9D1F-90F6B1EDE607}"/>
    <cellStyle name="Comma 2 5 3 2 2" xfId="739" xr:uid="{51C0E400-87DA-414F-942C-C71CCBF79AA4}"/>
    <cellStyle name="Comma 2 5 3 3" xfId="740" xr:uid="{BB78166A-C736-4581-A6BC-205FADFCB773}"/>
    <cellStyle name="Comma 2 5 3 3 2" xfId="741" xr:uid="{34E281ED-54E3-4FAC-B724-467F5DB40FBB}"/>
    <cellStyle name="Comma 2 5 3 4" xfId="742" xr:uid="{180A93F5-894A-4648-9FB7-4EF994191F48}"/>
    <cellStyle name="Comma 2 5 3 4 2" xfId="743" xr:uid="{57A42E25-66BA-4DAC-9B08-F6A3F356DCB1}"/>
    <cellStyle name="Comma 2 5 3 5" xfId="744" xr:uid="{D6EB68DD-C22B-4EF3-B131-D4E7F90CBAF0}"/>
    <cellStyle name="Comma 2 5 3 5 2" xfId="745" xr:uid="{E11EDEE5-97AC-47ED-BDD8-8554BF97702B}"/>
    <cellStyle name="Comma 2 5 3 6" xfId="746" xr:uid="{FD72C57D-57DA-4ABE-8947-325C2FF6668C}"/>
    <cellStyle name="Comma 2 5 4" xfId="747" xr:uid="{E926DF44-642E-42AC-BD3A-6B861115F1CE}"/>
    <cellStyle name="Comma 2 5 4 2" xfId="748" xr:uid="{0B369A7C-1B8F-4D66-B445-EA89A1735DCE}"/>
    <cellStyle name="Comma 2 5 4 2 2" xfId="749" xr:uid="{E3EF1DB7-F507-4944-A107-A58CAF793555}"/>
    <cellStyle name="Comma 2 5 4 3" xfId="750" xr:uid="{9FCBABCA-7EEA-4C9A-BC85-793E54313D16}"/>
    <cellStyle name="Comma 2 5 4 3 2" xfId="751" xr:uid="{BAB4DDF3-C68D-492E-A74A-0A31A8711A46}"/>
    <cellStyle name="Comma 2 5 4 4" xfId="752" xr:uid="{443735D7-9BA6-49EC-8961-A25FD17FA3FF}"/>
    <cellStyle name="Comma 2 5 4 4 2" xfId="753" xr:uid="{B364402E-54EB-4B34-8B16-382B02BE656F}"/>
    <cellStyle name="Comma 2 5 4 5" xfId="754" xr:uid="{19CF4124-A9CF-455E-8C54-123B417B0E38}"/>
    <cellStyle name="Comma 2 5 5" xfId="755" xr:uid="{C8E0BEDE-5CFA-470C-9F6E-3D4578436AEF}"/>
    <cellStyle name="Comma 2 5 5 2" xfId="756" xr:uid="{3B00EF5F-11C1-4A3E-98E3-797812579273}"/>
    <cellStyle name="Comma 2 5 6" xfId="757" xr:uid="{F6E55452-C37E-46DD-90EB-93F46FB9200E}"/>
    <cellStyle name="Comma 2 5 6 2" xfId="758" xr:uid="{DC6D6328-EFE2-4AA7-B8FC-556E5FFBEEE0}"/>
    <cellStyle name="Comma 2 5 7" xfId="759" xr:uid="{8AD2D27B-2040-4F52-91D5-9596FB690363}"/>
    <cellStyle name="Comma 2 5 7 2" xfId="760" xr:uid="{CEF41292-8C63-4652-8A22-E578B07174A3}"/>
    <cellStyle name="Comma 2 5 8" xfId="761" xr:uid="{B9EB7B64-03C1-4DE5-877B-DFD435D738D0}"/>
    <cellStyle name="Comma 2 5 8 2" xfId="762" xr:uid="{CC4876F0-200F-459C-AE99-CC6DEA42F749}"/>
    <cellStyle name="Comma 2 5 9" xfId="763" xr:uid="{07173A65-D939-4EE0-845C-999482A27B56}"/>
    <cellStyle name="Comma 2 6" xfId="764" xr:uid="{28F9E33B-09C0-4223-83A0-C169EC6E5046}"/>
    <cellStyle name="Comma 2 6 2" xfId="765" xr:uid="{D7AA31AE-8B8F-4C9F-B298-6020FA7CCAA3}"/>
    <cellStyle name="Comma 2 6 2 2" xfId="766" xr:uid="{C8B916D9-FD0C-4F7B-BE6B-58E77D421E46}"/>
    <cellStyle name="Comma 2 6 2 2 2" xfId="767" xr:uid="{1A24CF3C-DE32-49C0-8801-528192B0E557}"/>
    <cellStyle name="Comma 2 6 2 2 2 2" xfId="768" xr:uid="{314E374C-108E-4CAB-89D1-55066339E2DE}"/>
    <cellStyle name="Comma 2 6 2 2 3" xfId="769" xr:uid="{FF2135AE-2C26-4280-96B8-50FADA58FEF7}"/>
    <cellStyle name="Comma 2 6 2 3" xfId="770" xr:uid="{EA81954B-B3B0-4D98-ADB2-8CE5A67E8114}"/>
    <cellStyle name="Comma 2 6 2 3 2" xfId="771" xr:uid="{91990766-513B-45AA-AE22-5C0734061D56}"/>
    <cellStyle name="Comma 2 6 2 4" xfId="772" xr:uid="{FA6A8A64-6D35-4855-A85D-7B5A8604E516}"/>
    <cellStyle name="Comma 2 6 2 4 2" xfId="773" xr:uid="{7F3443ED-BF65-40B1-BB1A-0CC6BEC84D04}"/>
    <cellStyle name="Comma 2 6 2 5" xfId="774" xr:uid="{FFF6225A-ABD1-4EDE-800B-568E54935856}"/>
    <cellStyle name="Comma 2 6 2 5 2" xfId="775" xr:uid="{1096096A-4AE0-4BD5-90DA-A773D9D2D82B}"/>
    <cellStyle name="Comma 2 6 2 6" xfId="776" xr:uid="{DFCE5774-D6DE-4C96-9DEF-0AA31C772F71}"/>
    <cellStyle name="Comma 2 6 3" xfId="777" xr:uid="{9E3016BE-7C0F-4FE6-B34A-3C8DA73D92A3}"/>
    <cellStyle name="Comma 2 6 3 2" xfId="778" xr:uid="{F809B354-6270-4EB8-838D-8CA7D6B593AF}"/>
    <cellStyle name="Comma 2 6 3 2 2" xfId="779" xr:uid="{227E2775-F70A-4D8C-BEF5-D60038169AFB}"/>
    <cellStyle name="Comma 2 6 3 3" xfId="780" xr:uid="{6F503AAF-0C73-4702-B432-3F3EA746B512}"/>
    <cellStyle name="Comma 2 6 3 3 2" xfId="781" xr:uid="{07B6C159-6130-4A66-81C7-00D04720438A}"/>
    <cellStyle name="Comma 2 6 3 4" xfId="782" xr:uid="{C5B90F76-6E5C-4513-ABAE-754DD9486C87}"/>
    <cellStyle name="Comma 2 6 3 4 2" xfId="783" xr:uid="{9B851BE6-BB3C-446A-9952-76595A5867E3}"/>
    <cellStyle name="Comma 2 6 3 5" xfId="784" xr:uid="{ECFF732F-6084-4931-A045-58810652E0FE}"/>
    <cellStyle name="Comma 2 6 3 5 2" xfId="785" xr:uid="{3C0F14C8-4221-4113-88DB-4BB7D1D7450E}"/>
    <cellStyle name="Comma 2 6 3 6" xfId="786" xr:uid="{4705EDAF-D899-419F-9835-8ACC39CA1896}"/>
    <cellStyle name="Comma 2 6 4" xfId="787" xr:uid="{5211AD17-765D-480A-ABF5-7DA1AFEDE4F4}"/>
    <cellStyle name="Comma 2 6 4 2" xfId="788" xr:uid="{D2559BF1-3F2C-406B-81F3-23B5C8F5ED5E}"/>
    <cellStyle name="Comma 2 6 4 2 2" xfId="789" xr:uid="{912F0C6C-507D-4344-8B35-7B029A6E2B68}"/>
    <cellStyle name="Comma 2 6 4 3" xfId="790" xr:uid="{0E210C8F-65F1-4604-93C6-891F078B35C9}"/>
    <cellStyle name="Comma 2 6 4 3 2" xfId="791" xr:uid="{39D056ED-0B5A-4331-B311-13F76CBC6D0A}"/>
    <cellStyle name="Comma 2 6 4 4" xfId="792" xr:uid="{B06C29C0-F88E-4350-B3F0-913A99329E6A}"/>
    <cellStyle name="Comma 2 6 4 4 2" xfId="793" xr:uid="{491906BF-7FE2-4447-82AA-47BBEF7E8155}"/>
    <cellStyle name="Comma 2 6 4 5" xfId="794" xr:uid="{4CCBAED2-2F07-4271-8877-30535F9D2678}"/>
    <cellStyle name="Comma 2 6 5" xfId="795" xr:uid="{AA92B117-9DE8-465A-AC42-C01FDBF78083}"/>
    <cellStyle name="Comma 2 6 5 2" xfId="796" xr:uid="{F41C50E5-1A1C-40AE-88E4-18137B27059F}"/>
    <cellStyle name="Comma 2 6 6" xfId="797" xr:uid="{EFA9F304-E4CC-4527-BEAC-CB842902A588}"/>
    <cellStyle name="Comma 2 6 6 2" xfId="798" xr:uid="{8A9F7CE1-9E70-4122-A6C5-3C8E9FC94A24}"/>
    <cellStyle name="Comma 2 6 7" xfId="799" xr:uid="{84D20080-A255-4ED3-B4B2-446FCBA5DCD1}"/>
    <cellStyle name="Comma 2 6 7 2" xfId="800" xr:uid="{16E6709C-99A5-4209-AD81-1230F547CFA6}"/>
    <cellStyle name="Comma 2 6 8" xfId="801" xr:uid="{8C6C8E25-5C21-43AB-A5FB-79591C2E0D04}"/>
    <cellStyle name="Comma 2 6 8 2" xfId="802" xr:uid="{E220EB1E-B502-4FB6-95F2-47249AF328F2}"/>
    <cellStyle name="Comma 2 6 9" xfId="803" xr:uid="{4D9C074D-C379-43CE-8800-BAD2FC868E93}"/>
    <cellStyle name="Comma 2 7" xfId="804" xr:uid="{B3DD41DF-463A-4E42-AF73-244F498F83AB}"/>
    <cellStyle name="Comma 2 7 2" xfId="805" xr:uid="{3FBFEBC1-6EE4-4428-80D0-2A2DD54F85DC}"/>
    <cellStyle name="Comma 2 7 2 2" xfId="806" xr:uid="{3EAA9D71-23AF-4950-8FA9-6425AEA44A97}"/>
    <cellStyle name="Comma 2 7 2 2 2" xfId="807" xr:uid="{91476CAD-064D-4A2A-967E-1EB8D59179A6}"/>
    <cellStyle name="Comma 2 7 2 3" xfId="808" xr:uid="{C01B2FEE-4F04-42B4-8435-3F8C82053FFC}"/>
    <cellStyle name="Comma 2 7 3" xfId="809" xr:uid="{65DF87FA-CEEA-45AE-81D8-5923449F5C99}"/>
    <cellStyle name="Comma 2 7 3 2" xfId="810" xr:uid="{7E60195D-4F81-42BF-A69A-A9A367A39035}"/>
    <cellStyle name="Comma 2 7 4" xfId="811" xr:uid="{A8C342D3-1E69-4F28-ABE0-B4C83376329E}"/>
    <cellStyle name="Comma 2 7 4 2" xfId="812" xr:uid="{DCCFD58C-FF00-479D-9EFF-A632BC1C14B2}"/>
    <cellStyle name="Comma 2 7 5" xfId="813" xr:uid="{19EDBD24-7B0F-4CE0-BA62-A0E672C161E6}"/>
    <cellStyle name="Comma 2 7 5 2" xfId="814" xr:uid="{7DE39ED6-907B-4B1D-B5C4-E53657D86D02}"/>
    <cellStyle name="Comma 2 7 6" xfId="815" xr:uid="{67CDC629-6434-4887-AEC7-BD6795DF63B6}"/>
    <cellStyle name="Comma 2 8" xfId="816" xr:uid="{52C3955C-715D-475D-A751-FF8A3F5F8949}"/>
    <cellStyle name="Comma 2 8 2" xfId="817" xr:uid="{84CA2FE6-3901-48F8-B8D8-D8C05512DEAC}"/>
    <cellStyle name="Comma 2 8 2 2" xfId="818" xr:uid="{FAE0C5D5-F2C0-4F40-90F7-5FFEAA92CEA4}"/>
    <cellStyle name="Comma 2 8 3" xfId="819" xr:uid="{5E47BA24-7B06-44BA-892E-CABACC339E31}"/>
    <cellStyle name="Comma 2 8 3 2" xfId="820" xr:uid="{0C351A18-BA3F-4670-95F6-2C8BA743F779}"/>
    <cellStyle name="Comma 2 8 4" xfId="821" xr:uid="{AD610654-9536-4A61-99B2-7809BE75F4F9}"/>
    <cellStyle name="Comma 2 8 4 2" xfId="822" xr:uid="{16CBCF1C-5E3C-4127-9B86-5DA1CC6BC3B9}"/>
    <cellStyle name="Comma 2 8 5" xfId="823" xr:uid="{AA092EC5-2198-4DD2-A5EA-B5DE91253FD0}"/>
    <cellStyle name="Comma 2 8 5 2" xfId="824" xr:uid="{63FED60C-ECEE-4F38-9D7C-18033B72AEC0}"/>
    <cellStyle name="Comma 2 8 6" xfId="825" xr:uid="{BBEDFC5D-FBD0-4F5B-9045-A2C7CB28CDEB}"/>
    <cellStyle name="Comma 2 9" xfId="826" xr:uid="{46D5307B-358E-4FDD-8993-BB967E660354}"/>
    <cellStyle name="Comma 2 9 2" xfId="827" xr:uid="{35CB4F77-1EBE-4B40-ADAE-E112C58800A2}"/>
    <cellStyle name="Comma 2 9 2 2" xfId="828" xr:uid="{1BC586F3-2E90-4357-B555-218F43B093E7}"/>
    <cellStyle name="Comma 2 9 3" xfId="829" xr:uid="{5714102D-1088-473F-861F-AE8119C3E7B1}"/>
    <cellStyle name="Comma 2 9 3 2" xfId="830" xr:uid="{D40415FE-D81A-469D-A259-2A347F5B0D66}"/>
    <cellStyle name="Comma 2 9 4" xfId="831" xr:uid="{7FBCB949-D7B8-4915-BBA7-EC41350A6B36}"/>
    <cellStyle name="Comma 2 9 4 2" xfId="832" xr:uid="{0C979139-2514-424E-BA79-CC3E5B167D7E}"/>
    <cellStyle name="Comma 2 9 5" xfId="833" xr:uid="{37521E0A-B94F-4759-B8E2-AC3A7DF59DD8}"/>
    <cellStyle name="Comma 2_32a Groupings" xfId="194" xr:uid="{249BAAAF-6EA7-4703-8934-12EC6E461A6A}"/>
    <cellStyle name="Comma 3" xfId="32" xr:uid="{1D20839E-BEBF-4B98-8EA1-BDF706DBC5EA}"/>
    <cellStyle name="Comma 3 10" xfId="834" xr:uid="{7967766E-5039-4F2B-8FD2-FC9FC56E2F55}"/>
    <cellStyle name="Comma 3 10 2" xfId="835" xr:uid="{496021AC-C1BA-49D3-A47B-E11552874A21}"/>
    <cellStyle name="Comma 3 11" xfId="836" xr:uid="{6D30D8DB-8D6A-49EF-85FA-2FEE04CFAECE}"/>
    <cellStyle name="Comma 3 2" xfId="837" xr:uid="{97F000CA-41EF-4CBF-B6ED-0ACDE071C671}"/>
    <cellStyle name="Comma 3 2 2" xfId="838" xr:uid="{DA6FE64A-9058-436E-8F93-05379C3F000D}"/>
    <cellStyle name="Comma 3 2 2 2" xfId="839" xr:uid="{A0FC49F0-6742-4465-BB8E-4B68C7493EFB}"/>
    <cellStyle name="Comma 3 2 2 2 2" xfId="840" xr:uid="{2C4CB2C3-22A2-4F19-B572-0ADB16160AAC}"/>
    <cellStyle name="Comma 3 2 2 2 2 2" xfId="841" xr:uid="{6E247ADF-B168-412A-938D-08A04C10BFF5}"/>
    <cellStyle name="Comma 3 2 2 2 3" xfId="842" xr:uid="{340C6DB6-4392-43F6-A4BF-D8DB0A36D995}"/>
    <cellStyle name="Comma 3 2 2 3" xfId="843" xr:uid="{A03E2495-A75B-4DC3-97C5-CBFF7C63404F}"/>
    <cellStyle name="Comma 3 2 2 3 2" xfId="844" xr:uid="{1F91D91C-13EA-49F3-8F21-10E21A875750}"/>
    <cellStyle name="Comma 3 2 2 4" xfId="845" xr:uid="{C9BEBF1E-9E79-4FB1-A3E4-9CFCD780FF8E}"/>
    <cellStyle name="Comma 3 2 2 4 2" xfId="846" xr:uid="{23BCE135-422A-4D51-B7F0-0DA42CADBFDF}"/>
    <cellStyle name="Comma 3 2 2 5" xfId="847" xr:uid="{057060EE-CE9D-41C8-9DC7-8417A920DF46}"/>
    <cellStyle name="Comma 3 2 2 5 2" xfId="848" xr:uid="{2A8865AB-08DA-4A07-B3A7-85DB5EAF4400}"/>
    <cellStyle name="Comma 3 2 2 6" xfId="849" xr:uid="{41A1AEA6-8330-42E1-A053-363E5D145BFF}"/>
    <cellStyle name="Comma 3 2 3" xfId="850" xr:uid="{61B1A854-835A-4AEE-892E-6E813077AA4C}"/>
    <cellStyle name="Comma 3 2 3 2" xfId="851" xr:uid="{1DB1EB8E-1CF3-47BB-B889-610E8536BB53}"/>
    <cellStyle name="Comma 3 2 3 2 2" xfId="852" xr:uid="{B4105E5E-5DB0-4F6A-A7D1-D434AD2972A2}"/>
    <cellStyle name="Comma 3 2 3 3" xfId="853" xr:uid="{BA2B0EF3-BB8B-429A-A15F-D1A4C0878F8F}"/>
    <cellStyle name="Comma 3 2 3 3 2" xfId="854" xr:uid="{5F81F98E-D826-4145-91F9-FB55AD98A4A8}"/>
    <cellStyle name="Comma 3 2 3 4" xfId="855" xr:uid="{0029E0B6-A483-4473-AEB2-DC6EB7823E28}"/>
    <cellStyle name="Comma 3 2 3 4 2" xfId="856" xr:uid="{07C02967-F5F6-4933-8DE6-FE7DAD119E29}"/>
    <cellStyle name="Comma 3 2 3 5" xfId="857" xr:uid="{B9563E61-04EE-4780-8432-9CD0E5D7D007}"/>
    <cellStyle name="Comma 3 2 3 5 2" xfId="858" xr:uid="{2C136832-1624-4A7D-90C1-0F9ABEFF1505}"/>
    <cellStyle name="Comma 3 2 3 6" xfId="859" xr:uid="{93D96940-F637-494B-AB6B-897908B3E3DC}"/>
    <cellStyle name="Comma 3 2 4" xfId="860" xr:uid="{9DEBEC67-5964-4C45-B2E1-1046BEBC9E6E}"/>
    <cellStyle name="Comma 3 2 4 2" xfId="861" xr:uid="{F88892C6-E561-4808-8812-D22CD4DD0367}"/>
    <cellStyle name="Comma 3 2 4 2 2" xfId="862" xr:uid="{D946455C-DB7E-4CE1-A821-5364EC9642E5}"/>
    <cellStyle name="Comma 3 2 4 3" xfId="863" xr:uid="{A8EFA379-D007-41B0-A232-B9D9AEECA3AB}"/>
    <cellStyle name="Comma 3 2 4 3 2" xfId="864" xr:uid="{C04C0A5F-14DF-45A6-88DA-4AC5E7AE8917}"/>
    <cellStyle name="Comma 3 2 4 4" xfId="865" xr:uid="{50E8664A-8F95-486E-BA75-2FF6FABB5166}"/>
    <cellStyle name="Comma 3 2 4 4 2" xfId="866" xr:uid="{258B5922-1284-41D5-BCE3-69287BBD8E4A}"/>
    <cellStyle name="Comma 3 2 4 5" xfId="867" xr:uid="{0F32D399-AAAF-4651-95AB-66E5A615CD43}"/>
    <cellStyle name="Comma 3 2 5" xfId="868" xr:uid="{80DCA04F-DF7F-430C-886E-EA155686B68C}"/>
    <cellStyle name="Comma 3 2 5 2" xfId="869" xr:uid="{CC870803-4E1F-4ECA-9F4B-BF2B746D8325}"/>
    <cellStyle name="Comma 3 2 6" xfId="870" xr:uid="{90C8A8CA-DBEE-42C9-B246-0BB3FAA6A846}"/>
    <cellStyle name="Comma 3 2 6 2" xfId="871" xr:uid="{A6017146-09E8-4302-92FA-924E97B5B804}"/>
    <cellStyle name="Comma 3 2 7" xfId="872" xr:uid="{F4A9C4F3-FF39-4391-AE3A-0B97D8EC3AE8}"/>
    <cellStyle name="Comma 3 2 7 2" xfId="873" xr:uid="{9684A12E-3262-4937-91C9-A79B65B1EB75}"/>
    <cellStyle name="Comma 3 2 8" xfId="874" xr:uid="{92E7589E-6FF1-4699-B168-66AB8D981E9B}"/>
    <cellStyle name="Comma 3 2 8 2" xfId="875" xr:uid="{24137AA4-30A1-44F3-8CCE-75FA90C7F567}"/>
    <cellStyle name="Comma 3 2 9" xfId="876" xr:uid="{C797FC48-9707-45F1-B749-0C2D88A5AAC3}"/>
    <cellStyle name="Comma 3 3" xfId="877" xr:uid="{87ECE13F-2086-407C-9459-008EF8CD7596}"/>
    <cellStyle name="Comma 3 3 2" xfId="878" xr:uid="{F367F471-DFC6-410D-A7DD-62FD18742C93}"/>
    <cellStyle name="Comma 3 3 2 2" xfId="879" xr:uid="{FBF581D3-6FDD-4D9B-BDB3-156D7F6F247A}"/>
    <cellStyle name="Comma 3 3 2 2 2" xfId="880" xr:uid="{5B60A428-0E63-46CD-BF9D-91FEA52806F7}"/>
    <cellStyle name="Comma 3 3 2 2 2 2" xfId="881" xr:uid="{D6FD6034-173E-4C07-A58B-F2529E7C70E6}"/>
    <cellStyle name="Comma 3 3 2 2 3" xfId="882" xr:uid="{480A4A80-A2C8-4814-977F-DBF2875C744E}"/>
    <cellStyle name="Comma 3 3 2 3" xfId="883" xr:uid="{F45937E8-AE52-45DC-A0D0-7B975C51C530}"/>
    <cellStyle name="Comma 3 3 2 3 2" xfId="884" xr:uid="{6687F258-667F-4142-92B3-98AC5F292DDD}"/>
    <cellStyle name="Comma 3 3 2 4" xfId="885" xr:uid="{EF2A7F19-301B-40FF-9F22-97AD975C2FE8}"/>
    <cellStyle name="Comma 3 3 2 4 2" xfId="886" xr:uid="{3119ADFA-3004-4AE2-9AAF-9FC7C0D76C76}"/>
    <cellStyle name="Comma 3 3 2 5" xfId="887" xr:uid="{7C1F1AAE-AB91-4AF9-AAC2-224D3312C5CE}"/>
    <cellStyle name="Comma 3 3 2 5 2" xfId="888" xr:uid="{D0F5F740-01C9-4740-8283-C73105DFD732}"/>
    <cellStyle name="Comma 3 3 2 6" xfId="889" xr:uid="{E9B865D5-E545-4B33-8F6B-0F5C08435E20}"/>
    <cellStyle name="Comma 3 3 3" xfId="890" xr:uid="{E20E153F-1790-4CC7-A80E-0FDC6B6F3974}"/>
    <cellStyle name="Comma 3 3 3 2" xfId="891" xr:uid="{B98B7AE4-694F-423D-9722-266674132F43}"/>
    <cellStyle name="Comma 3 3 3 2 2" xfId="892" xr:uid="{B4EAC30E-5999-43B3-9720-0EC1A222FCBD}"/>
    <cellStyle name="Comma 3 3 3 3" xfId="893" xr:uid="{3EC76E15-6810-41D2-8654-32A91845FE60}"/>
    <cellStyle name="Comma 3 3 3 3 2" xfId="894" xr:uid="{EE29F468-4869-486D-8D69-C7F7E40370DE}"/>
    <cellStyle name="Comma 3 3 3 4" xfId="895" xr:uid="{922021D6-31E1-46BB-B67B-813C566809FF}"/>
    <cellStyle name="Comma 3 3 3 4 2" xfId="896" xr:uid="{C95C743B-5DFB-4A37-8AC3-3435F213F743}"/>
    <cellStyle name="Comma 3 3 3 5" xfId="897" xr:uid="{DEE82255-4AA7-4C37-B178-173BA0746DC6}"/>
    <cellStyle name="Comma 3 3 3 5 2" xfId="898" xr:uid="{4675F678-45F9-4BB6-90E8-DECCF3A54C35}"/>
    <cellStyle name="Comma 3 3 3 6" xfId="899" xr:uid="{2811E162-2D61-4753-8407-CD5A355B09AE}"/>
    <cellStyle name="Comma 3 3 4" xfId="900" xr:uid="{4A0EF9C5-3B10-4EA1-A656-E3404725401B}"/>
    <cellStyle name="Comma 3 3 4 2" xfId="901" xr:uid="{DD945EED-3985-471B-AA0B-71AB6E3AA22F}"/>
    <cellStyle name="Comma 3 3 4 2 2" xfId="902" xr:uid="{ECED2E98-79F1-4811-985F-5FE01F63E890}"/>
    <cellStyle name="Comma 3 3 4 3" xfId="903" xr:uid="{25D80BDC-5DB7-490E-9AB8-52B45705D4A6}"/>
    <cellStyle name="Comma 3 3 4 3 2" xfId="904" xr:uid="{FFC7B90E-E5E1-4494-BFA0-F2527D84EE49}"/>
    <cellStyle name="Comma 3 3 4 4" xfId="905" xr:uid="{2766D888-2DE7-43C7-9306-134572BEFD56}"/>
    <cellStyle name="Comma 3 3 4 4 2" xfId="906" xr:uid="{ADB6CCD1-1061-437B-AB5A-77AE8EF0E6B3}"/>
    <cellStyle name="Comma 3 3 4 5" xfId="907" xr:uid="{E9A58120-ADD2-4BFB-9BD3-963C4AAA64CC}"/>
    <cellStyle name="Comma 3 3 5" xfId="908" xr:uid="{7FAA2FA5-DF13-469B-8856-B52C38C4B9A2}"/>
    <cellStyle name="Comma 3 3 5 2" xfId="909" xr:uid="{F19ED996-73C8-434C-9D4B-689AC8BDB919}"/>
    <cellStyle name="Comma 3 3 6" xfId="910" xr:uid="{C1208E4D-C08A-45B8-A92F-51BFF509FE97}"/>
    <cellStyle name="Comma 3 3 6 2" xfId="911" xr:uid="{33F124B4-A2A5-4533-9327-027B584B2198}"/>
    <cellStyle name="Comma 3 3 7" xfId="912" xr:uid="{1F1A2DC1-4294-45E1-BD7C-B5663316FB8E}"/>
    <cellStyle name="Comma 3 3 7 2" xfId="913" xr:uid="{D8D150E3-12F7-4267-B6A9-635A4BCFA964}"/>
    <cellStyle name="Comma 3 3 8" xfId="914" xr:uid="{9F1B7FD5-8C65-4E96-A8D1-196CE294EAAA}"/>
    <cellStyle name="Comma 3 3 8 2" xfId="915" xr:uid="{E9F89525-4A21-4F34-9154-28C76E2A8FDB}"/>
    <cellStyle name="Comma 3 3 9" xfId="916" xr:uid="{6FA26008-D956-4517-92DF-DCF277CFD287}"/>
    <cellStyle name="Comma 3 4" xfId="917" xr:uid="{4F6CCC07-1712-4380-8E85-5CAD048A3138}"/>
    <cellStyle name="Comma 3 4 2" xfId="918" xr:uid="{42AA2D06-0ACF-4B46-92CB-54CAB227C81C}"/>
    <cellStyle name="Comma 3 4 2 2" xfId="919" xr:uid="{D2CC137D-DF80-420A-8FE9-3A98F40F84FD}"/>
    <cellStyle name="Comma 3 4 2 2 2" xfId="920" xr:uid="{4AFF1197-1B18-4E52-B738-040C918ED0F2}"/>
    <cellStyle name="Comma 3 4 2 3" xfId="921" xr:uid="{2D8A3F40-B318-4116-94A2-E765DC56A879}"/>
    <cellStyle name="Comma 3 4 3" xfId="922" xr:uid="{3432E402-D0B2-4DC5-A65F-B120781E5F7C}"/>
    <cellStyle name="Comma 3 4 3 2" xfId="923" xr:uid="{A14F899F-C140-4BBD-9AE0-AD7E61AB67E5}"/>
    <cellStyle name="Comma 3 4 4" xfId="924" xr:uid="{881B558A-1E31-4B89-BC9C-5198702302B7}"/>
    <cellStyle name="Comma 3 4 4 2" xfId="925" xr:uid="{F6CCC300-A46C-4EB7-84DF-7EE2D2839CF7}"/>
    <cellStyle name="Comma 3 4 5" xfId="926" xr:uid="{DC380754-7FC0-4BCF-8585-F976AC7CF6AC}"/>
    <cellStyle name="Comma 3 4 5 2" xfId="927" xr:uid="{24B86C25-9EAC-48F9-BF40-963CD517B867}"/>
    <cellStyle name="Comma 3 4 6" xfId="928" xr:uid="{D0C546B2-6B36-4AA9-8275-1ABB4B931F13}"/>
    <cellStyle name="Comma 3 5" xfId="929" xr:uid="{F9B1A899-FE84-42A1-931B-961991410236}"/>
    <cellStyle name="Comma 3 5 2" xfId="930" xr:uid="{1A88386A-B242-4C0C-BC49-86FAF8DD07F8}"/>
    <cellStyle name="Comma 3 5 2 2" xfId="931" xr:uid="{955F4895-6893-48EE-8607-AC4B5C824096}"/>
    <cellStyle name="Comma 3 5 3" xfId="932" xr:uid="{816B10A2-DDD4-426F-B7B6-8AEE81D6E0FE}"/>
    <cellStyle name="Comma 3 5 3 2" xfId="933" xr:uid="{CDCC18EF-BADC-47CC-AA61-7BCCA745C23E}"/>
    <cellStyle name="Comma 3 5 4" xfId="934" xr:uid="{66186120-8DC3-42E8-8592-E6A665B9A551}"/>
    <cellStyle name="Comma 3 5 4 2" xfId="935" xr:uid="{8F205582-560C-488C-AF39-D68C80723AB6}"/>
    <cellStyle name="Comma 3 5 5" xfId="936" xr:uid="{AF6F27C2-7AF2-4282-96E7-9320C1155874}"/>
    <cellStyle name="Comma 3 5 5 2" xfId="937" xr:uid="{572A2E66-9757-4EDB-A315-BF8E95F6BF47}"/>
    <cellStyle name="Comma 3 5 6" xfId="938" xr:uid="{49620208-F898-4DF2-A5E5-7053877546CF}"/>
    <cellStyle name="Comma 3 6" xfId="939" xr:uid="{E35B3F9A-07E8-4238-8E08-DE0D5E8083A8}"/>
    <cellStyle name="Comma 3 6 2" xfId="940" xr:uid="{F5818A62-DEF5-4777-B349-C115C0AA6903}"/>
    <cellStyle name="Comma 3 6 2 2" xfId="941" xr:uid="{FB205952-FFE7-4F5D-840A-83797F4B8DF7}"/>
    <cellStyle name="Comma 3 6 3" xfId="942" xr:uid="{40A7FB01-C78A-4174-A76E-1B8BC9819F1B}"/>
    <cellStyle name="Comma 3 6 3 2" xfId="943" xr:uid="{8A4B4024-8794-487C-9599-B3079302DDCC}"/>
    <cellStyle name="Comma 3 6 4" xfId="944" xr:uid="{2B82FA78-3F6E-41F2-AD5E-883B13EE3F87}"/>
    <cellStyle name="Comma 3 6 4 2" xfId="945" xr:uid="{911D9DDE-1957-46AB-8897-085139D77000}"/>
    <cellStyle name="Comma 3 6 5" xfId="946" xr:uid="{EA3590F5-A314-4407-9D7A-E77205C42CE4}"/>
    <cellStyle name="Comma 3 7" xfId="947" xr:uid="{4B5F4F54-6FAC-4180-9426-29D3DD0E624C}"/>
    <cellStyle name="Comma 3 7 2" xfId="948" xr:uid="{26A609A6-C561-4FAF-9C92-14C2A5157C4A}"/>
    <cellStyle name="Comma 3 8" xfId="949" xr:uid="{63394A98-53AC-44ED-9970-AD14A06A53F3}"/>
    <cellStyle name="Comma 3 8 2" xfId="950" xr:uid="{3A2966BF-3E6F-4BF7-AC3E-AFF69389442C}"/>
    <cellStyle name="Comma 3 9" xfId="951" xr:uid="{76BBE514-578C-42E6-AD65-0A5703BFC50E}"/>
    <cellStyle name="Comma 3 9 2" xfId="952" xr:uid="{4DFDEC42-8A75-4BDB-B3A7-C730863F82C1}"/>
    <cellStyle name="Comma 4" xfId="33" xr:uid="{EAF70096-263A-4839-AEC9-D24709DF2D32}"/>
    <cellStyle name="Comma 4 2" xfId="953" xr:uid="{7D48F64E-865C-4EF1-B6B0-E92D3B06D6E6}"/>
    <cellStyle name="Comma 4 2 2" xfId="954" xr:uid="{6021BFC2-4368-44D2-BB93-7C8ADA760233}"/>
    <cellStyle name="Comma 4 3" xfId="955" xr:uid="{4D09C72E-1EDF-4B86-AB3F-725042224C60}"/>
    <cellStyle name="Comma 5" xfId="34" xr:uid="{84FD6363-C519-41BA-8071-8157247B01CB}"/>
    <cellStyle name="Comma 6" xfId="35" xr:uid="{3C6E9A4D-BE6F-4821-BB76-37DD3C89B033}"/>
    <cellStyle name="Comma 7" xfId="1859" xr:uid="{A59AA3BF-5BE2-4C87-9C2C-452FA9885D11}"/>
    <cellStyle name="Currency 2" xfId="37" xr:uid="{9E5D3536-4094-4685-9E99-E282E8B79E09}"/>
    <cellStyle name="Currency 3" xfId="38" xr:uid="{609E5ABF-944D-4B64-B154-A02762E16FF2}"/>
    <cellStyle name="Currency 4" xfId="36" xr:uid="{F54FC6C2-522B-44CF-A0D7-8291638ED420}"/>
    <cellStyle name="Currency 5" xfId="1862" xr:uid="{66DCAA90-A1D3-4A4E-B016-56AD6E582F70}"/>
    <cellStyle name="Emphasis 1" xfId="1764" xr:uid="{95A4715C-3F38-45B4-B995-C8A03854FED7}"/>
    <cellStyle name="Emphasis 2" xfId="1765" xr:uid="{AFC5E97D-36EC-485F-B079-AB48CF5CD703}"/>
    <cellStyle name="Emphasis 3" xfId="1766" xr:uid="{29B1F715-3831-4FA9-9072-79923262B6B9}"/>
    <cellStyle name="Explanatory Text 2" xfId="39" xr:uid="{43F1B35E-4AB9-4F0E-A2F1-8A77A13C7A41}"/>
    <cellStyle name="Good 2" xfId="1767" xr:uid="{5D216DDA-E33D-4858-9467-DC2A7AC05494}"/>
    <cellStyle name="Good 3" xfId="40" xr:uid="{3E458B06-2A8B-4A72-826B-458BB3792247}"/>
    <cellStyle name="Heading 1 2" xfId="1768" xr:uid="{2C9EA7BD-7A6A-4447-8B55-73768A2AA229}"/>
    <cellStyle name="Heading 1 3" xfId="41" xr:uid="{B9840712-980A-40E4-8669-856BF91A46E3}"/>
    <cellStyle name="Heading 2 2" xfId="1769" xr:uid="{6AD16FC7-95DA-40C1-A931-D0014AB8EE35}"/>
    <cellStyle name="Heading 2 3" xfId="42" xr:uid="{D2B30D4B-F38D-465F-AE76-498E693F6053}"/>
    <cellStyle name="Heading 3 2" xfId="1770" xr:uid="{4FA45EF5-1912-4315-B7CC-F9E5F31B57B7}"/>
    <cellStyle name="Heading 3 3" xfId="43" xr:uid="{05B0A28E-020B-4B51-B22E-B6F911892DCA}"/>
    <cellStyle name="Heading 4 2" xfId="44" xr:uid="{237E6A0D-559E-4BA5-90D9-03892E038B93}"/>
    <cellStyle name="Hyperlink 2" xfId="1819" xr:uid="{7D4939D8-D935-433A-A9D4-6D49B78D1ECB}"/>
    <cellStyle name="Input 2" xfId="1771" xr:uid="{40E9E4DA-C6D0-471D-B0EE-FCAEF8AA6082}"/>
    <cellStyle name="Input 3" xfId="45" xr:uid="{0AC39ADB-4D24-43FB-A3FA-8537F88825C5}"/>
    <cellStyle name="Linked Cell 2" xfId="1772" xr:uid="{E857BD4A-1D85-47B2-B43C-66F48032DE6D}"/>
    <cellStyle name="Linked Cell 3" xfId="46" xr:uid="{54065DBC-88B1-4059-BE0C-DCBBF242192A}"/>
    <cellStyle name="Neutral 2" xfId="1773" xr:uid="{6AFA2323-370B-4444-8FD8-11EC27C4D0CE}"/>
    <cellStyle name="Neutral 3" xfId="47" xr:uid="{0733CA1A-EC10-4BFB-93C7-682FAAD02D47}"/>
    <cellStyle name="Normal" xfId="0" builtinId="0"/>
    <cellStyle name="Normal 10" xfId="1814" xr:uid="{3C7E2190-E1E3-4E64-8727-23C29C436A7E}"/>
    <cellStyle name="Normal 11" xfId="1858" xr:uid="{4FA6BCEE-0899-40BF-8E2D-F4AC41CB4529}"/>
    <cellStyle name="Normal 2" xfId="3" xr:uid="{388F543E-7389-4B78-9D45-2AAFA81425A1}"/>
    <cellStyle name="Normal 2 10" xfId="957" xr:uid="{AC757DAE-BA37-4E76-9002-654B52B5A2AC}"/>
    <cellStyle name="Normal 2 10 2" xfId="958" xr:uid="{FD0123A6-BCC0-4E9E-A28A-DF30AC46327E}"/>
    <cellStyle name="Normal 2 11" xfId="959" xr:uid="{87A53E82-3173-4AC6-A987-0E968F858E61}"/>
    <cellStyle name="Normal 2 11 2" xfId="960" xr:uid="{4A480C04-33B3-4649-BCAE-452697008555}"/>
    <cellStyle name="Normal 2 12" xfId="961" xr:uid="{8C62F3C9-1590-44AD-BBC8-7BDA2E1F3BDB}"/>
    <cellStyle name="Normal 2 12 2" xfId="962" xr:uid="{09C78B3D-2F81-47E1-B64C-CE405AFF5C0D}"/>
    <cellStyle name="Normal 2 13" xfId="963" xr:uid="{880AC016-7CA7-4E5D-8500-9D2A85BF22AD}"/>
    <cellStyle name="Normal 2 13 2" xfId="964" xr:uid="{CD01F9E7-6747-494C-88C6-D60844918303}"/>
    <cellStyle name="Normal 2 14" xfId="965" xr:uid="{B15BA5D1-295A-47D2-9285-3F0607013F3B}"/>
    <cellStyle name="Normal 2 15" xfId="48" xr:uid="{7B16AD43-D209-4513-BF9B-87867E70764E}"/>
    <cellStyle name="Normal 2 16" xfId="1863" xr:uid="{A1DB5C7F-8484-47A8-AF05-05310CB6D561}"/>
    <cellStyle name="Normal 2 2" xfId="49" xr:uid="{AA21A000-D907-436D-B0A9-651C3F814CD6}"/>
    <cellStyle name="Normal 2 2 10" xfId="967" xr:uid="{F1B74B9B-6803-46F4-B3A0-85FBBDC07972}"/>
    <cellStyle name="Normal 2 2 10 2" xfId="968" xr:uid="{186F43F4-B4BA-4A30-8B4D-99102AF50B1F}"/>
    <cellStyle name="Normal 2 2 11" xfId="969" xr:uid="{A632B2D7-A3F4-4A76-843C-2B7E9A463DAC}"/>
    <cellStyle name="Normal 2 2 11 2" xfId="970" xr:uid="{847EF34B-A05B-4D90-BCBB-BD78BFC8C366}"/>
    <cellStyle name="Normal 2 2 12" xfId="971" xr:uid="{021F52A9-5AC8-4EE9-95E9-A1413D95CF94}"/>
    <cellStyle name="Normal 2 2 12 2" xfId="972" xr:uid="{654C1562-2F38-46C9-B264-CE1CBBABEC43}"/>
    <cellStyle name="Normal 2 2 13" xfId="973" xr:uid="{8C291961-54AE-4071-BCC6-665A499B1BDA}"/>
    <cellStyle name="Normal 2 2 2" xfId="974" xr:uid="{FDA2127A-3417-4DE5-B782-1BC1EFA71DFE}"/>
    <cellStyle name="Normal 2 2 2 10" xfId="975" xr:uid="{A9297E22-DA58-4CBE-8342-0821295C657D}"/>
    <cellStyle name="Normal 2 2 2 10 2" xfId="976" xr:uid="{239DB8DA-0ABB-42A8-AB14-B56F1A8E26D2}"/>
    <cellStyle name="Normal 2 2 2 11" xfId="977" xr:uid="{2E76307C-BB90-4E84-914B-B45E68A154BE}"/>
    <cellStyle name="Normal 2 2 2 11 2" xfId="978" xr:uid="{933D9BA1-AF75-40D1-A70A-3632F4E6EE45}"/>
    <cellStyle name="Normal 2 2 2 12" xfId="979" xr:uid="{0E511C13-4744-489B-BB51-7615EBB7D83E}"/>
    <cellStyle name="Normal 2 2 2 2" xfId="980" xr:uid="{412AEB4F-DC79-4A22-8E20-06ED551B1856}"/>
    <cellStyle name="Normal 2 2 2 2 2" xfId="981" xr:uid="{6ACFEC62-5F6E-423D-AF66-BD49A7C918A6}"/>
    <cellStyle name="Normal 2 2 2 2 2 2" xfId="982" xr:uid="{FACBC39E-145E-4C95-845F-162E413B34B7}"/>
    <cellStyle name="Normal 2 2 2 2 2 2 2" xfId="983" xr:uid="{7E09775E-E629-4F1D-AA9E-726ADCDD21D8}"/>
    <cellStyle name="Normal 2 2 2 2 2 2 2 2" xfId="984" xr:uid="{75C3E8A3-366D-4AB8-8D51-095AC76E9D74}"/>
    <cellStyle name="Normal 2 2 2 2 2 2 3" xfId="985" xr:uid="{FBDC2BBF-60AE-4C19-BF94-BC3F94256FFA}"/>
    <cellStyle name="Normal 2 2 2 2 2 3" xfId="986" xr:uid="{E1AA9C14-B9EB-4B65-8885-47A3EADFC4CB}"/>
    <cellStyle name="Normal 2 2 2 2 2 3 2" xfId="987" xr:uid="{7B2410CA-B756-4E8B-9239-C52F93853C2E}"/>
    <cellStyle name="Normal 2 2 2 2 2 4" xfId="988" xr:uid="{C5F57FD4-0673-472E-99E5-CC3E7BFD32B6}"/>
    <cellStyle name="Normal 2 2 2 2 2 4 2" xfId="989" xr:uid="{EE39A8FF-47D0-48AF-B924-1411AE2D6492}"/>
    <cellStyle name="Normal 2 2 2 2 2 5" xfId="990" xr:uid="{D1945E60-4BD2-4729-BF2B-08253AB5E457}"/>
    <cellStyle name="Normal 2 2 2 2 2 5 2" xfId="991" xr:uid="{5930D955-BC67-4CBC-B555-CFD13C22BF18}"/>
    <cellStyle name="Normal 2 2 2 2 2 6" xfId="992" xr:uid="{F8CBE101-262D-453E-8E58-8AAAB7393FB9}"/>
    <cellStyle name="Normal 2 2 2 2 3" xfId="993" xr:uid="{2118C5F5-87DB-4471-9C07-4F95A792E281}"/>
    <cellStyle name="Normal 2 2 2 2 3 2" xfId="994" xr:uid="{9364E12B-0BB0-47C1-87FE-94B0FCBDF43E}"/>
    <cellStyle name="Normal 2 2 2 2 3 2 2" xfId="995" xr:uid="{01D1F6EB-2E0E-45DF-98F3-719B95C7A504}"/>
    <cellStyle name="Normal 2 2 2 2 3 3" xfId="996" xr:uid="{0B665A0B-F2E1-42E8-AD12-7BF033E926D6}"/>
    <cellStyle name="Normal 2 2 2 2 3 3 2" xfId="997" xr:uid="{9608E283-52BE-43AF-883F-116F33574B44}"/>
    <cellStyle name="Normal 2 2 2 2 3 4" xfId="998" xr:uid="{7B76AE29-38A9-41DC-9B4E-F83453095BA8}"/>
    <cellStyle name="Normal 2 2 2 2 3 4 2" xfId="999" xr:uid="{982F754D-C1BE-47C6-9A91-D74F47F6D859}"/>
    <cellStyle name="Normal 2 2 2 2 3 5" xfId="1000" xr:uid="{519D982B-5250-426B-8FAB-A8AFEAA0039B}"/>
    <cellStyle name="Normal 2 2 2 2 3 5 2" xfId="1001" xr:uid="{90BFA4DC-2F99-4076-B014-216262D669AE}"/>
    <cellStyle name="Normal 2 2 2 2 3 6" xfId="1002" xr:uid="{AC5D5042-13F5-4D94-99A5-5A33A8236115}"/>
    <cellStyle name="Normal 2 2 2 2 4" xfId="1003" xr:uid="{60900730-917D-4B2D-9345-A188CBCCEAA1}"/>
    <cellStyle name="Normal 2 2 2 2 4 2" xfId="1004" xr:uid="{4796E13A-F175-421A-80AC-F4271E8800D3}"/>
    <cellStyle name="Normal 2 2 2 2 4 2 2" xfId="1005" xr:uid="{944DE881-7A3A-4CCA-828C-04B90C2C6656}"/>
    <cellStyle name="Normal 2 2 2 2 4 3" xfId="1006" xr:uid="{58D47DE1-D62F-4533-98B2-FB63EABC9F30}"/>
    <cellStyle name="Normal 2 2 2 2 4 3 2" xfId="1007" xr:uid="{B9712A0B-88D7-4527-9AAF-D12EB03858E1}"/>
    <cellStyle name="Normal 2 2 2 2 4 4" xfId="1008" xr:uid="{448E44AF-03FD-4FBA-9581-BF398305BA86}"/>
    <cellStyle name="Normal 2 2 2 2 4 4 2" xfId="1009" xr:uid="{168A8C31-36D1-4A09-A647-8F95A355EA9F}"/>
    <cellStyle name="Normal 2 2 2 2 4 5" xfId="1010" xr:uid="{DD78A910-1E0A-45B1-8090-95A526342C2E}"/>
    <cellStyle name="Normal 2 2 2 2 5" xfId="1011" xr:uid="{D642B646-A831-4204-B61A-6DFCBC9B288A}"/>
    <cellStyle name="Normal 2 2 2 2 5 2" xfId="1012" xr:uid="{71DC5571-F8D7-46BB-BFE0-02B4E9792BF7}"/>
    <cellStyle name="Normal 2 2 2 2 6" xfId="1013" xr:uid="{7D4EFE23-DE95-4BCD-8F21-083DE89B71B8}"/>
    <cellStyle name="Normal 2 2 2 2 6 2" xfId="1014" xr:uid="{A60A971F-1E2A-4C45-8E20-69996BCBEC1D}"/>
    <cellStyle name="Normal 2 2 2 2 7" xfId="1015" xr:uid="{12338539-755E-4965-A169-D6AFC04D9445}"/>
    <cellStyle name="Normal 2 2 2 2 7 2" xfId="1016" xr:uid="{83837322-36C6-4E8F-B92B-798A3EA43A81}"/>
    <cellStyle name="Normal 2 2 2 2 8" xfId="1017" xr:uid="{07D3B806-97E9-4714-94A6-29061D7465C7}"/>
    <cellStyle name="Normal 2 2 2 2 8 2" xfId="1018" xr:uid="{0ADFD5BF-0FF5-4156-BECB-D10F11962F51}"/>
    <cellStyle name="Normal 2 2 2 2 9" xfId="1019" xr:uid="{BADA6891-7EB8-4FA8-B44B-F3393ECF7FE9}"/>
    <cellStyle name="Normal 2 2 2 3" xfId="1020" xr:uid="{2EE57E47-9A33-441D-8ED2-0CFB16EEA153}"/>
    <cellStyle name="Normal 2 2 2 3 2" xfId="1021" xr:uid="{53E8E4B9-7445-4A4B-A927-D2603D6A54B2}"/>
    <cellStyle name="Normal 2 2 2 3 2 2" xfId="1022" xr:uid="{30CA3F52-7A0C-491C-80BD-0E253059B8D6}"/>
    <cellStyle name="Normal 2 2 2 3 2 2 2" xfId="1023" xr:uid="{1EE75249-661F-48F4-8BBC-ED42FDE26978}"/>
    <cellStyle name="Normal 2 2 2 3 2 2 2 2" xfId="1024" xr:uid="{72965B41-CE0B-47DB-9811-6E7AB67E0423}"/>
    <cellStyle name="Normal 2 2 2 3 2 2 3" xfId="1025" xr:uid="{E5B9BE29-5FED-46FA-A77D-C439B95766E1}"/>
    <cellStyle name="Normal 2 2 2 3 2 3" xfId="1026" xr:uid="{5A12B08D-0909-491D-9677-D70D81FEF087}"/>
    <cellStyle name="Normal 2 2 2 3 2 3 2" xfId="1027" xr:uid="{755BE2A0-8089-436A-9C64-5DA3359E1985}"/>
    <cellStyle name="Normal 2 2 2 3 2 4" xfId="1028" xr:uid="{D20B7A49-BBA5-4BFA-A52E-6481A946CDCF}"/>
    <cellStyle name="Normal 2 2 2 3 2 4 2" xfId="1029" xr:uid="{F7F32238-4710-41EE-91C3-FEB463C2D8A6}"/>
    <cellStyle name="Normal 2 2 2 3 2 5" xfId="1030" xr:uid="{B70049E2-5E21-4D3B-BF7E-1851FF780FBF}"/>
    <cellStyle name="Normal 2 2 2 3 2 5 2" xfId="1031" xr:uid="{41592B4A-2BFF-4E88-81CB-B560F1AEFA25}"/>
    <cellStyle name="Normal 2 2 2 3 2 6" xfId="1032" xr:uid="{732A76DF-1808-4D4F-B670-66143A6F1A3D}"/>
    <cellStyle name="Normal 2 2 2 3 3" xfId="1033" xr:uid="{500B80D7-E9F8-43AC-AE58-D077CCE57164}"/>
    <cellStyle name="Normal 2 2 2 3 3 2" xfId="1034" xr:uid="{B63341F6-6293-4ADA-A52B-16859D06BCA2}"/>
    <cellStyle name="Normal 2 2 2 3 3 2 2" xfId="1035" xr:uid="{12FBE3BE-B58E-40E6-9905-05E4BC6CB33C}"/>
    <cellStyle name="Normal 2 2 2 3 3 3" xfId="1036" xr:uid="{0CD9F138-CE18-4C32-98B9-A64D2C0994BD}"/>
    <cellStyle name="Normal 2 2 2 3 3 3 2" xfId="1037" xr:uid="{F577CC3D-27EA-4523-8846-F453A0BFDBA3}"/>
    <cellStyle name="Normal 2 2 2 3 3 4" xfId="1038" xr:uid="{35324415-8744-44AF-A84E-2CC9EBE60CE4}"/>
    <cellStyle name="Normal 2 2 2 3 3 4 2" xfId="1039" xr:uid="{6FB54568-1D31-4AF2-B88E-0F16EA8268E9}"/>
    <cellStyle name="Normal 2 2 2 3 3 5" xfId="1040" xr:uid="{8C0872D5-2443-45FE-9198-568CB490C4B8}"/>
    <cellStyle name="Normal 2 2 2 3 3 5 2" xfId="1041" xr:uid="{ABBFE3C7-8293-4548-B772-11964D328BC4}"/>
    <cellStyle name="Normal 2 2 2 3 3 6" xfId="1042" xr:uid="{224E2CB4-D688-46A1-B517-840E70850DE2}"/>
    <cellStyle name="Normal 2 2 2 3 4" xfId="1043" xr:uid="{48D924C4-B9FE-4C69-89A6-FDA218F62717}"/>
    <cellStyle name="Normal 2 2 2 3 4 2" xfId="1044" xr:uid="{0B7A8563-15F1-4816-B7F4-4040A5B344CE}"/>
    <cellStyle name="Normal 2 2 2 3 4 2 2" xfId="1045" xr:uid="{97FB97DA-0D41-4206-802B-53F08170901F}"/>
    <cellStyle name="Normal 2 2 2 3 4 3" xfId="1046" xr:uid="{89499EE5-6635-4A74-81FC-077F09AA09DF}"/>
    <cellStyle name="Normal 2 2 2 3 4 3 2" xfId="1047" xr:uid="{12A99123-9B02-4712-A1FC-4B332255C939}"/>
    <cellStyle name="Normal 2 2 2 3 4 4" xfId="1048" xr:uid="{4C71ADA7-302D-41DD-9FE9-2F0F87244B0A}"/>
    <cellStyle name="Normal 2 2 2 3 4 4 2" xfId="1049" xr:uid="{4713E779-636E-4AFE-AB87-BC4B926C4B11}"/>
    <cellStyle name="Normal 2 2 2 3 4 5" xfId="1050" xr:uid="{9736D40B-8C45-4806-BEEA-191381654E2D}"/>
    <cellStyle name="Normal 2 2 2 3 5" xfId="1051" xr:uid="{D6D44FEB-3F41-4871-8AB5-7970DAC2CFFD}"/>
    <cellStyle name="Normal 2 2 2 3 5 2" xfId="1052" xr:uid="{A2589326-E4AF-4B1F-923E-191423311032}"/>
    <cellStyle name="Normal 2 2 2 3 6" xfId="1053" xr:uid="{4CAF3945-0394-44AC-8F3C-0238DAC3BC99}"/>
    <cellStyle name="Normal 2 2 2 3 6 2" xfId="1054" xr:uid="{845BF9F3-1128-42DB-ADE6-E03A9D28ED59}"/>
    <cellStyle name="Normal 2 2 2 3 7" xfId="1055" xr:uid="{3270CE60-ADC4-4DCA-A4EF-7117461C1434}"/>
    <cellStyle name="Normal 2 2 2 3 7 2" xfId="1056" xr:uid="{6177726E-3D0F-4278-BDB3-3207F2939BA8}"/>
    <cellStyle name="Normal 2 2 2 3 8" xfId="1057" xr:uid="{2B503DC9-EA58-4C9F-A14A-DF3A819A1257}"/>
    <cellStyle name="Normal 2 2 2 3 8 2" xfId="1058" xr:uid="{EE5499DC-CB46-401A-9FAE-271D6646EC8D}"/>
    <cellStyle name="Normal 2 2 2 3 9" xfId="1059" xr:uid="{A8409FE8-7335-42B8-9F21-63F49157FE88}"/>
    <cellStyle name="Normal 2 2 2 4" xfId="1060" xr:uid="{7911B264-1C8A-430A-9D09-FCF5F18C57F1}"/>
    <cellStyle name="Normal 2 2 2 4 2" xfId="1061" xr:uid="{38823DF7-1A0F-45D9-91F1-068BC18F94E2}"/>
    <cellStyle name="Normal 2 2 2 4 2 2" xfId="1062" xr:uid="{09493090-7B0B-4349-9F18-DD2FD3E7585D}"/>
    <cellStyle name="Normal 2 2 2 4 2 2 2" xfId="1063" xr:uid="{69D62D84-0F13-4880-B46A-6214A5CC2B57}"/>
    <cellStyle name="Normal 2 2 2 4 2 2 2 2" xfId="1064" xr:uid="{5BF79B02-7B5C-4091-AB69-F70A53A1A5F3}"/>
    <cellStyle name="Normal 2 2 2 4 2 2 3" xfId="1065" xr:uid="{68B74BA5-90E8-4E07-B225-90E110399249}"/>
    <cellStyle name="Normal 2 2 2 4 2 3" xfId="1066" xr:uid="{962B0BD8-A729-4188-9C1F-ADA149BF220A}"/>
    <cellStyle name="Normal 2 2 2 4 2 3 2" xfId="1067" xr:uid="{C8989011-44F9-485B-9D5C-68E0C8E43B54}"/>
    <cellStyle name="Normal 2 2 2 4 2 4" xfId="1068" xr:uid="{02BDA588-6053-45F2-A7CE-22BE696C45C8}"/>
    <cellStyle name="Normal 2 2 2 4 2 4 2" xfId="1069" xr:uid="{9D5595C1-3E83-4FAC-B3BB-525006113DC6}"/>
    <cellStyle name="Normal 2 2 2 4 2 5" xfId="1070" xr:uid="{907D7025-94F3-4289-90CE-94A951135409}"/>
    <cellStyle name="Normal 2 2 2 4 2 5 2" xfId="1071" xr:uid="{8D824C94-374D-4A0A-8931-32BC234AB67D}"/>
    <cellStyle name="Normal 2 2 2 4 2 6" xfId="1072" xr:uid="{DB8081A6-D852-4F98-A2C6-F34D9EEEF253}"/>
    <cellStyle name="Normal 2 2 2 4 3" xfId="1073" xr:uid="{B2677308-9E91-45D0-9595-937C8C49AF2B}"/>
    <cellStyle name="Normal 2 2 2 4 3 2" xfId="1074" xr:uid="{8800ED96-853F-4F34-A318-24C87E835E76}"/>
    <cellStyle name="Normal 2 2 2 4 3 2 2" xfId="1075" xr:uid="{A9057BB4-7B51-47E7-92F0-AB2D6629E0CD}"/>
    <cellStyle name="Normal 2 2 2 4 3 3" xfId="1076" xr:uid="{1DC4A36D-A85B-4659-884A-10A3F58BAE5E}"/>
    <cellStyle name="Normal 2 2 2 4 3 3 2" xfId="1077" xr:uid="{7C5C70D5-F8EC-45EA-8C46-AAAF1DF31671}"/>
    <cellStyle name="Normal 2 2 2 4 3 4" xfId="1078" xr:uid="{232DE5DF-4AA0-4D94-A480-84C90C7DA501}"/>
    <cellStyle name="Normal 2 2 2 4 3 4 2" xfId="1079" xr:uid="{DE547164-9465-4502-94C7-B3877652B0B4}"/>
    <cellStyle name="Normal 2 2 2 4 3 5" xfId="1080" xr:uid="{19C31088-1E10-497E-926E-945BD6FF6BAA}"/>
    <cellStyle name="Normal 2 2 2 4 3 5 2" xfId="1081" xr:uid="{DF52C09C-8F26-4F45-9619-009BF9D911EF}"/>
    <cellStyle name="Normal 2 2 2 4 3 6" xfId="1082" xr:uid="{20527595-F2CA-47F0-A2E4-BB474312D279}"/>
    <cellStyle name="Normal 2 2 2 4 4" xfId="1083" xr:uid="{850719D4-AFD3-4CFD-B069-DBC638262D2F}"/>
    <cellStyle name="Normal 2 2 2 4 4 2" xfId="1084" xr:uid="{A3FA1506-6D3E-4197-9CB6-83A71B64A153}"/>
    <cellStyle name="Normal 2 2 2 4 4 2 2" xfId="1085" xr:uid="{0280A63C-C557-4209-8923-313765BBDBCF}"/>
    <cellStyle name="Normal 2 2 2 4 4 3" xfId="1086" xr:uid="{ABAD45F9-73FF-46FC-ADE2-81C9FBEEE465}"/>
    <cellStyle name="Normal 2 2 2 4 4 3 2" xfId="1087" xr:uid="{3FDF9EE4-AC2B-47E4-8D42-FBACB0E93AA5}"/>
    <cellStyle name="Normal 2 2 2 4 4 4" xfId="1088" xr:uid="{E7E9994E-AFE3-48B1-BF04-18C4424E220A}"/>
    <cellStyle name="Normal 2 2 2 4 4 4 2" xfId="1089" xr:uid="{4EB038F4-A6D5-484B-876F-E5AC0DD17086}"/>
    <cellStyle name="Normal 2 2 2 4 4 5" xfId="1090" xr:uid="{20BCB28F-A06C-494E-AF5B-B5D7A3FEEB31}"/>
    <cellStyle name="Normal 2 2 2 4 5" xfId="1091" xr:uid="{81B098A5-4459-49F7-84D3-1058AAA6CA84}"/>
    <cellStyle name="Normal 2 2 2 4 5 2" xfId="1092" xr:uid="{AE39C938-ED96-44EF-B5C1-097F66CF6B6B}"/>
    <cellStyle name="Normal 2 2 2 4 6" xfId="1093" xr:uid="{D87CF2D0-CBCD-40F0-9B26-B405757D70F2}"/>
    <cellStyle name="Normal 2 2 2 4 6 2" xfId="1094" xr:uid="{F2015E66-65EB-4097-9C9E-ADE54A0D6D18}"/>
    <cellStyle name="Normal 2 2 2 4 7" xfId="1095" xr:uid="{C8FE2EA5-330D-4545-85C7-C1411F8229D4}"/>
    <cellStyle name="Normal 2 2 2 4 7 2" xfId="1096" xr:uid="{9821BE8B-4E95-4917-9402-6C9CE03081A9}"/>
    <cellStyle name="Normal 2 2 2 4 8" xfId="1097" xr:uid="{FC61A53B-2A2D-4410-A5FD-13165C42CCD2}"/>
    <cellStyle name="Normal 2 2 2 4 8 2" xfId="1098" xr:uid="{9B2C6589-4882-4CF6-A364-A341AF514D49}"/>
    <cellStyle name="Normal 2 2 2 4 9" xfId="1099" xr:uid="{C0660298-8771-47E4-BDF0-E8987725B7F8}"/>
    <cellStyle name="Normal 2 2 2 5" xfId="1100" xr:uid="{5169F489-0E7F-452F-9137-4EBE320301FF}"/>
    <cellStyle name="Normal 2 2 2 5 2" xfId="1101" xr:uid="{2606B220-AC43-432D-AAB6-FC357C41DD88}"/>
    <cellStyle name="Normal 2 2 2 5 2 2" xfId="1102" xr:uid="{AA9963C1-65A7-4774-81C5-A270CACC52A4}"/>
    <cellStyle name="Normal 2 2 2 5 2 2 2" xfId="1103" xr:uid="{5756F32F-FB2C-448A-A240-67F58A6B3111}"/>
    <cellStyle name="Normal 2 2 2 5 2 3" xfId="1104" xr:uid="{23F4F836-9F85-4495-AC4B-568E8C011441}"/>
    <cellStyle name="Normal 2 2 2 5 3" xfId="1105" xr:uid="{A435ACA2-07CA-41F8-A3B5-C2AB8FFB6AE1}"/>
    <cellStyle name="Normal 2 2 2 5 3 2" xfId="1106" xr:uid="{282A562F-E4CD-4947-B2C4-217D58868C06}"/>
    <cellStyle name="Normal 2 2 2 5 4" xfId="1107" xr:uid="{FB701A5A-4A22-4D87-BDFC-79D6F75D3589}"/>
    <cellStyle name="Normal 2 2 2 5 4 2" xfId="1108" xr:uid="{5282CF2C-8FCD-4B98-B935-FFE30D23708A}"/>
    <cellStyle name="Normal 2 2 2 5 5" xfId="1109" xr:uid="{2FFF167E-8CB5-4B04-B37B-D50E030A6F27}"/>
    <cellStyle name="Normal 2 2 2 5 5 2" xfId="1110" xr:uid="{B1FDADB9-8EDC-4289-B31B-123C9ED2E35F}"/>
    <cellStyle name="Normal 2 2 2 5 6" xfId="1111" xr:uid="{C83090DA-D8D8-42F4-9822-4FF8F8F7CBCE}"/>
    <cellStyle name="Normal 2 2 2 6" xfId="1112" xr:uid="{A8863B3D-EDB8-4BE1-A813-AAD62F3B6C57}"/>
    <cellStyle name="Normal 2 2 2 6 2" xfId="1113" xr:uid="{D99C6FCF-C0B6-4A29-8E0C-99C6FF24165E}"/>
    <cellStyle name="Normal 2 2 2 6 2 2" xfId="1114" xr:uid="{78A5BD26-34F9-41C6-AA1E-23FAA873A240}"/>
    <cellStyle name="Normal 2 2 2 6 3" xfId="1115" xr:uid="{15416D44-3D1F-4CBA-83D6-781D601A05B3}"/>
    <cellStyle name="Normal 2 2 2 6 3 2" xfId="1116" xr:uid="{EB97F4B3-DA68-4B34-868D-F731FB16BE4C}"/>
    <cellStyle name="Normal 2 2 2 6 4" xfId="1117" xr:uid="{AD82393A-EC3C-497C-A0A3-03BE28986DFB}"/>
    <cellStyle name="Normal 2 2 2 6 4 2" xfId="1118" xr:uid="{80E6B961-89A7-484A-9530-9EA26645153D}"/>
    <cellStyle name="Normal 2 2 2 6 5" xfId="1119" xr:uid="{85116A1A-AFAA-4B55-AB14-42139430B6A7}"/>
    <cellStyle name="Normal 2 2 2 6 5 2" xfId="1120" xr:uid="{0BD86B8D-AB58-4D9E-9623-7E076A3D7F12}"/>
    <cellStyle name="Normal 2 2 2 6 6" xfId="1121" xr:uid="{D1727ED5-6094-4AFA-AF94-CF27DC9EC939}"/>
    <cellStyle name="Normal 2 2 2 7" xfId="1122" xr:uid="{A737DDBF-BF18-4062-A202-F571824CB5F3}"/>
    <cellStyle name="Normal 2 2 2 7 2" xfId="1123" xr:uid="{34C61B57-6812-457A-8B22-A2E7EE3D24E6}"/>
    <cellStyle name="Normal 2 2 2 7 2 2" xfId="1124" xr:uid="{711B870B-DBAC-46C1-8DB5-C7DFABF9B4DA}"/>
    <cellStyle name="Normal 2 2 2 7 3" xfId="1125" xr:uid="{C25AC3C0-4BCF-4110-B9ED-B2028F6121DE}"/>
    <cellStyle name="Normal 2 2 2 7 3 2" xfId="1126" xr:uid="{27BC1AC0-B9CA-4AC0-BE66-7B90EA817D5F}"/>
    <cellStyle name="Normal 2 2 2 7 4" xfId="1127" xr:uid="{7EB189D4-BC24-4558-B71E-6D217EB1A397}"/>
    <cellStyle name="Normal 2 2 2 7 4 2" xfId="1128" xr:uid="{57FB4FE4-93BF-426F-AFEC-0C56A9D4CEAD}"/>
    <cellStyle name="Normal 2 2 2 7 5" xfId="1129" xr:uid="{0D62CE77-F0C2-42A1-BE0C-3103DB8E344F}"/>
    <cellStyle name="Normal 2 2 2 8" xfId="1130" xr:uid="{CE9218AB-2745-4793-8FDB-48CE4AF8FF0C}"/>
    <cellStyle name="Normal 2 2 2 8 2" xfId="1131" xr:uid="{1893CEF0-01DE-4916-94DB-D8280631B1D3}"/>
    <cellStyle name="Normal 2 2 2 9" xfId="1132" xr:uid="{D38D0C18-BCFF-47A5-A3BD-CA82AF3761D1}"/>
    <cellStyle name="Normal 2 2 2 9 2" xfId="1133" xr:uid="{9A94E6B8-B041-4F43-AD00-800AF69050D1}"/>
    <cellStyle name="Normal 2 2 3" xfId="1134" xr:uid="{3FB76BEC-2E51-4209-9022-297B8D2FB6EE}"/>
    <cellStyle name="Normal 2 2 3 2" xfId="1135" xr:uid="{FDA50402-E2B6-42EF-A92A-2E42239C97A6}"/>
    <cellStyle name="Normal 2 2 3 2 2" xfId="1136" xr:uid="{E8F6C783-9313-4148-A0A6-38DC54A2A38C}"/>
    <cellStyle name="Normal 2 2 3 2 2 2" xfId="1137" xr:uid="{30B1706C-43A2-4059-8414-DF28B89786D9}"/>
    <cellStyle name="Normal 2 2 3 2 2 2 2" xfId="1138" xr:uid="{E1B7C36A-06E4-4F25-9535-B25A834AB76D}"/>
    <cellStyle name="Normal 2 2 3 2 2 3" xfId="1139" xr:uid="{C2E336EC-2544-44E5-8C79-97FD404FB80E}"/>
    <cellStyle name="Normal 2 2 3 2 3" xfId="1140" xr:uid="{13AF3357-EBA7-4679-9265-8A6000E76FDE}"/>
    <cellStyle name="Normal 2 2 3 2 3 2" xfId="1141" xr:uid="{26994C9B-6063-40F2-8182-36433E77B413}"/>
    <cellStyle name="Normal 2 2 3 2 4" xfId="1142" xr:uid="{B8FD63B3-8229-42E6-9061-8BAB5CEDF0B4}"/>
    <cellStyle name="Normal 2 2 3 2 4 2" xfId="1143" xr:uid="{5F93E2AA-1989-43A3-B9C7-AC478AEAA4AC}"/>
    <cellStyle name="Normal 2 2 3 2 5" xfId="1144" xr:uid="{2D6EC3ED-3240-4835-BE14-E4E82870768C}"/>
    <cellStyle name="Normal 2 2 3 2 5 2" xfId="1145" xr:uid="{C92C8FB0-F878-446C-A381-F4B03EC2B11C}"/>
    <cellStyle name="Normal 2 2 3 2 6" xfId="1146" xr:uid="{41DE637C-44E7-492D-94CB-46A6DFAF8992}"/>
    <cellStyle name="Normal 2 2 3 3" xfId="1147" xr:uid="{22035C54-4FBF-4C12-B59E-308A9CAF0EA0}"/>
    <cellStyle name="Normal 2 2 3 3 2" xfId="1148" xr:uid="{0B669792-095E-448B-B530-4EA81A359C95}"/>
    <cellStyle name="Normal 2 2 3 3 2 2" xfId="1149" xr:uid="{827E2664-E365-4564-B1D6-A6C865FF69EF}"/>
    <cellStyle name="Normal 2 2 3 3 3" xfId="1150" xr:uid="{AA511F79-F0CA-490A-B3B0-70D20425CD7A}"/>
    <cellStyle name="Normal 2 2 3 3 3 2" xfId="1151" xr:uid="{BC9A46B0-0849-4B20-AA4A-59818B5E1BBD}"/>
    <cellStyle name="Normal 2 2 3 3 4" xfId="1152" xr:uid="{5C33512F-7625-4EA0-B0F6-140B5F452634}"/>
    <cellStyle name="Normal 2 2 3 3 4 2" xfId="1153" xr:uid="{8DD4DD47-9B92-4517-AA2C-219A605EFC07}"/>
    <cellStyle name="Normal 2 2 3 3 5" xfId="1154" xr:uid="{F3B8D69C-E237-4DFD-9689-08D748BB7314}"/>
    <cellStyle name="Normal 2 2 3 3 5 2" xfId="1155" xr:uid="{084ED61D-A35A-4BE2-BD6C-1BFBEDACCF35}"/>
    <cellStyle name="Normal 2 2 3 3 6" xfId="1156" xr:uid="{DEF1955A-A967-4B82-A8F8-869384F0AF60}"/>
    <cellStyle name="Normal 2 2 3 4" xfId="1157" xr:uid="{85F3EF53-D0C0-4677-ABEE-A9A7D3917E10}"/>
    <cellStyle name="Normal 2 2 3 4 2" xfId="1158" xr:uid="{8C2F8062-6BDC-41BB-858B-DF44DEEF9D48}"/>
    <cellStyle name="Normal 2 2 3 4 2 2" xfId="1159" xr:uid="{532E79EA-89F2-421B-B1A7-05F4E5EB4FC9}"/>
    <cellStyle name="Normal 2 2 3 4 3" xfId="1160" xr:uid="{C1EA689C-E256-476E-AEA2-9C84AF9245AD}"/>
    <cellStyle name="Normal 2 2 3 4 3 2" xfId="1161" xr:uid="{A7849BC3-E313-4BAA-A4DA-1001847303CC}"/>
    <cellStyle name="Normal 2 2 3 4 4" xfId="1162" xr:uid="{6DF623B7-A4D7-4017-A7BF-0F014951FF83}"/>
    <cellStyle name="Normal 2 2 3 4 4 2" xfId="1163" xr:uid="{4391DC01-6B2F-4897-A0F1-F045059FD1C6}"/>
    <cellStyle name="Normal 2 2 3 4 5" xfId="1164" xr:uid="{92C2528F-92C5-425B-9761-3A055F12AA20}"/>
    <cellStyle name="Normal 2 2 3 5" xfId="1165" xr:uid="{0A71D00B-1048-49EE-86A2-8779D5AAFCD7}"/>
    <cellStyle name="Normal 2 2 3 5 2" xfId="1166" xr:uid="{5C0230F2-AD1A-4A61-B0AD-71A4A0653D78}"/>
    <cellStyle name="Normal 2 2 3 6" xfId="1167" xr:uid="{41BB2ABB-D29C-4F79-A506-CBC0BF2F094C}"/>
    <cellStyle name="Normal 2 2 3 6 2" xfId="1168" xr:uid="{D5C9F1E7-4A83-4EA0-A8A9-5ED4707B8AEA}"/>
    <cellStyle name="Normal 2 2 3 7" xfId="1169" xr:uid="{4575E5A8-FBA6-4601-B9DA-4A06624A9F08}"/>
    <cellStyle name="Normal 2 2 3 7 2" xfId="1170" xr:uid="{3657E98D-11EF-4804-84DD-B52B6BB3C3A4}"/>
    <cellStyle name="Normal 2 2 3 8" xfId="1171" xr:uid="{913520F1-530E-40E7-BC5D-C27B19151337}"/>
    <cellStyle name="Normal 2 2 3 8 2" xfId="1172" xr:uid="{F4DAAF1F-914C-413B-BBC8-34773BA6F06A}"/>
    <cellStyle name="Normal 2 2 3 9" xfId="1173" xr:uid="{A8C64D27-A089-4B57-BD49-184258ADE07C}"/>
    <cellStyle name="Normal 2 2 4" xfId="1174" xr:uid="{320DF9BE-21AE-4B4C-A8A3-CEBA915F8FA7}"/>
    <cellStyle name="Normal 2 2 4 2" xfId="1175" xr:uid="{055F7A96-36F9-4D13-AD94-F803F6328D3B}"/>
    <cellStyle name="Normal 2 2 4 2 2" xfId="1176" xr:uid="{F29DD340-2788-4682-A9C0-E7C0E29B3FEC}"/>
    <cellStyle name="Normal 2 2 4 2 2 2" xfId="1177" xr:uid="{06F6E2D7-8C2C-4B00-8B97-97FB69079A95}"/>
    <cellStyle name="Normal 2 2 4 2 2 2 2" xfId="1178" xr:uid="{B6EDF2FC-E742-4133-86F4-2341B8B22E6C}"/>
    <cellStyle name="Normal 2 2 4 2 2 3" xfId="1179" xr:uid="{94EDEDCB-DA03-4F88-87A3-85117BD2DE7F}"/>
    <cellStyle name="Normal 2 2 4 2 3" xfId="1180" xr:uid="{6B310771-8EA4-4C30-A324-CD08010D5C3A}"/>
    <cellStyle name="Normal 2 2 4 2 3 2" xfId="1181" xr:uid="{C5EB9145-75AE-493B-821F-02350A6A2BAB}"/>
    <cellStyle name="Normal 2 2 4 2 4" xfId="1182" xr:uid="{95C18A66-4395-4C27-B2DC-03CB195DA05C}"/>
    <cellStyle name="Normal 2 2 4 2 4 2" xfId="1183" xr:uid="{95159400-FCFE-43F7-B851-D83ADAAD65F2}"/>
    <cellStyle name="Normal 2 2 4 2 5" xfId="1184" xr:uid="{A07DE903-8592-4755-9F96-130254F2486C}"/>
    <cellStyle name="Normal 2 2 4 2 5 2" xfId="1185" xr:uid="{BB6A6DD3-9978-47FA-AB73-EF17445C951C}"/>
    <cellStyle name="Normal 2 2 4 2 6" xfId="1186" xr:uid="{1F81887F-C274-428B-ACC6-72CD1641FE52}"/>
    <cellStyle name="Normal 2 2 4 3" xfId="1187" xr:uid="{50DB3E7F-3A7D-40F7-989C-5A7273BB9D67}"/>
    <cellStyle name="Normal 2 2 4 3 2" xfId="1188" xr:uid="{29E0F29B-A528-4091-A705-EA9AE02FFABB}"/>
    <cellStyle name="Normal 2 2 4 3 2 2" xfId="1189" xr:uid="{87019878-0420-49C9-A07F-DE17A24DF3AA}"/>
    <cellStyle name="Normal 2 2 4 3 3" xfId="1190" xr:uid="{CD2F2F42-C682-4983-A70B-07B934A7BFF6}"/>
    <cellStyle name="Normal 2 2 4 3 3 2" xfId="1191" xr:uid="{2449B8C0-5627-4BE1-8F38-3BE0F98717B3}"/>
    <cellStyle name="Normal 2 2 4 3 4" xfId="1192" xr:uid="{3380516B-F2B7-45A4-B6C9-B9BA97ED665C}"/>
    <cellStyle name="Normal 2 2 4 3 4 2" xfId="1193" xr:uid="{BD1DF9A4-82CC-4D13-9E16-8BF207C01D4D}"/>
    <cellStyle name="Normal 2 2 4 3 5" xfId="1194" xr:uid="{12FAB23A-FEDA-4F70-ABFF-00E01A225B38}"/>
    <cellStyle name="Normal 2 2 4 3 5 2" xfId="1195" xr:uid="{F924AC33-F45A-45EE-936F-F372BB49ECC9}"/>
    <cellStyle name="Normal 2 2 4 3 6" xfId="1196" xr:uid="{195B65D4-2D20-4016-BF2D-EED1EA6B2431}"/>
    <cellStyle name="Normal 2 2 4 4" xfId="1197" xr:uid="{631E1664-5F90-4B33-A9B8-5D20DD16B3AE}"/>
    <cellStyle name="Normal 2 2 4 4 2" xfId="1198" xr:uid="{4E8C4DF3-1A04-42CA-801F-A0E11B3DA17B}"/>
    <cellStyle name="Normal 2 2 4 4 2 2" xfId="1199" xr:uid="{8606C586-D214-4D82-951A-768B04D1B2DE}"/>
    <cellStyle name="Normal 2 2 4 4 3" xfId="1200" xr:uid="{4F7EFB58-258E-4566-BAC6-99F56BBAFB39}"/>
    <cellStyle name="Normal 2 2 4 4 3 2" xfId="1201" xr:uid="{FDD91560-6B7E-49AE-B271-C7B17653BBFF}"/>
    <cellStyle name="Normal 2 2 4 4 4" xfId="1202" xr:uid="{49238754-2C6A-4126-B5F8-73C4DF751D3D}"/>
    <cellStyle name="Normal 2 2 4 4 4 2" xfId="1203" xr:uid="{6A371C16-7A42-43B6-BDDE-745D47882519}"/>
    <cellStyle name="Normal 2 2 4 4 5" xfId="1204" xr:uid="{E5C4F06E-1447-4C8C-81DB-29D5CEB70C4A}"/>
    <cellStyle name="Normal 2 2 4 5" xfId="1205" xr:uid="{319128D4-1FBB-4D27-A5B3-6B3F27A2FFA9}"/>
    <cellStyle name="Normal 2 2 4 5 2" xfId="1206" xr:uid="{52DCE343-99A1-47A9-94CC-8987CDFC978C}"/>
    <cellStyle name="Normal 2 2 4 6" xfId="1207" xr:uid="{2098269E-DCA1-4D73-AF30-124482F5DA7D}"/>
    <cellStyle name="Normal 2 2 4 6 2" xfId="1208" xr:uid="{9D9DA4DF-7B50-44EE-B02F-362A190E1C01}"/>
    <cellStyle name="Normal 2 2 4 7" xfId="1209" xr:uid="{DDA46C93-BCD3-4118-9DC4-7049C2643D68}"/>
    <cellStyle name="Normal 2 2 4 7 2" xfId="1210" xr:uid="{2B7B582B-1992-48DE-9D0F-BF1D20F0F406}"/>
    <cellStyle name="Normal 2 2 4 8" xfId="1211" xr:uid="{47A008FD-0E7E-456A-B9DC-01AD761A81C6}"/>
    <cellStyle name="Normal 2 2 4 8 2" xfId="1212" xr:uid="{EC86635F-AF5F-431E-9882-4D1F295046C3}"/>
    <cellStyle name="Normal 2 2 4 9" xfId="1213" xr:uid="{67BB6B37-C1EA-4767-8E07-072BF56A5CF3}"/>
    <cellStyle name="Normal 2 2 5" xfId="1214" xr:uid="{9CAB0400-A239-47B1-ABA9-AF2340DFAF26}"/>
    <cellStyle name="Normal 2 2 5 2" xfId="1215" xr:uid="{795ECF8B-3507-4EC7-898B-C0F61D409844}"/>
    <cellStyle name="Normal 2 2 5 2 2" xfId="1216" xr:uid="{47A57098-3703-4277-A301-19E05EADF102}"/>
    <cellStyle name="Normal 2 2 5 2 2 2" xfId="1217" xr:uid="{03ED6915-347F-4602-8FF4-1D6D7A1A2742}"/>
    <cellStyle name="Normal 2 2 5 2 2 2 2" xfId="1218" xr:uid="{F204B199-37CD-411D-BBE2-8D842E4433D4}"/>
    <cellStyle name="Normal 2 2 5 2 2 3" xfId="1219" xr:uid="{A590F451-04AE-4A28-B69B-A5E6F686ADAD}"/>
    <cellStyle name="Normal 2 2 5 2 3" xfId="1220" xr:uid="{89194027-5F1C-455A-B520-5683B6AF08E9}"/>
    <cellStyle name="Normal 2 2 5 2 3 2" xfId="1221" xr:uid="{069F2A99-C981-4C3E-8AE8-B2663B709C80}"/>
    <cellStyle name="Normal 2 2 5 2 4" xfId="1222" xr:uid="{417FE60F-7F8C-465E-AD90-AB1AB0CD744C}"/>
    <cellStyle name="Normal 2 2 5 2 4 2" xfId="1223" xr:uid="{0CB29537-A7A5-4810-8023-3B316966FDFC}"/>
    <cellStyle name="Normal 2 2 5 2 5" xfId="1224" xr:uid="{29F4F951-F0C4-4F58-BC6F-B508449FD468}"/>
    <cellStyle name="Normal 2 2 5 2 5 2" xfId="1225" xr:uid="{34064B49-98D0-4BF1-9BFD-289864009663}"/>
    <cellStyle name="Normal 2 2 5 2 6" xfId="1226" xr:uid="{00E04395-E5AF-48C8-A272-487CBDA385C4}"/>
    <cellStyle name="Normal 2 2 5 3" xfId="1227" xr:uid="{FDDEB88A-582E-4A07-A1C6-1D105179B0B1}"/>
    <cellStyle name="Normal 2 2 5 3 2" xfId="1228" xr:uid="{5AAC653C-77BF-4130-BE43-1616C14900D1}"/>
    <cellStyle name="Normal 2 2 5 3 2 2" xfId="1229" xr:uid="{C08F043B-8929-47F0-A3A4-B8189AD48691}"/>
    <cellStyle name="Normal 2 2 5 3 3" xfId="1230" xr:uid="{F124D8CC-F148-4666-9225-E9F1E0B09148}"/>
    <cellStyle name="Normal 2 2 5 3 3 2" xfId="1231" xr:uid="{7DAB763F-C63F-4A68-AF2F-E6018875E071}"/>
    <cellStyle name="Normal 2 2 5 3 4" xfId="1232" xr:uid="{10A7DB35-955E-45F7-BEBE-578C14FCBCC6}"/>
    <cellStyle name="Normal 2 2 5 3 4 2" xfId="1233" xr:uid="{B59CDAFE-7100-4EF2-8896-FCD97EA47FEC}"/>
    <cellStyle name="Normal 2 2 5 3 5" xfId="1234" xr:uid="{06DCAF6F-8EC6-458A-A8B1-C3A1D88D8B2D}"/>
    <cellStyle name="Normal 2 2 5 3 5 2" xfId="1235" xr:uid="{68C2180C-8EE6-4A07-A1E1-DC927A2A993C}"/>
    <cellStyle name="Normal 2 2 5 3 6" xfId="1236" xr:uid="{A41D1E23-4313-4ABC-9CBB-1A233E02F496}"/>
    <cellStyle name="Normal 2 2 5 4" xfId="1237" xr:uid="{D46B8D0D-B951-48C5-83F7-12ABD8DBBBB4}"/>
    <cellStyle name="Normal 2 2 5 4 2" xfId="1238" xr:uid="{B2BA65C6-B194-4913-B367-BDB8EE2390AF}"/>
    <cellStyle name="Normal 2 2 5 4 2 2" xfId="1239" xr:uid="{F77C0E66-7C06-4FC1-98DE-A895918DC277}"/>
    <cellStyle name="Normal 2 2 5 4 3" xfId="1240" xr:uid="{7CBA291D-078B-4EE8-B3A1-CE9765DB6762}"/>
    <cellStyle name="Normal 2 2 5 4 3 2" xfId="1241" xr:uid="{E19685A7-7842-4474-AF9D-4A3AAAC81F80}"/>
    <cellStyle name="Normal 2 2 5 4 4" xfId="1242" xr:uid="{3B4B6A28-60B2-4825-8241-9A6480D9AF7F}"/>
    <cellStyle name="Normal 2 2 5 4 4 2" xfId="1243" xr:uid="{17A1ADD5-3DB2-479B-B120-84A6057E8D7D}"/>
    <cellStyle name="Normal 2 2 5 4 5" xfId="1244" xr:uid="{7F210620-0008-4ECE-B0AD-B4EE00E6DFA8}"/>
    <cellStyle name="Normal 2 2 5 5" xfId="1245" xr:uid="{4BB486A7-60B2-4CDB-92F6-134B4EF2C905}"/>
    <cellStyle name="Normal 2 2 5 5 2" xfId="1246" xr:uid="{8686DACA-4AAE-4984-BDE9-BF992B3A3927}"/>
    <cellStyle name="Normal 2 2 5 6" xfId="1247" xr:uid="{3C0C5C87-0122-46B4-B268-03512359DE83}"/>
    <cellStyle name="Normal 2 2 5 6 2" xfId="1248" xr:uid="{2EF6284A-5652-46D3-BAAA-07439E484D06}"/>
    <cellStyle name="Normal 2 2 5 7" xfId="1249" xr:uid="{3B1A9F26-CCF0-4AE1-96DE-FB0514F363EC}"/>
    <cellStyle name="Normal 2 2 5 7 2" xfId="1250" xr:uid="{D3C590E1-5F1B-4FA4-8E7A-8F7F71C539C8}"/>
    <cellStyle name="Normal 2 2 5 8" xfId="1251" xr:uid="{A09A841C-84ED-40B2-85D1-2489CD72D590}"/>
    <cellStyle name="Normal 2 2 5 8 2" xfId="1252" xr:uid="{236EAFC3-A9BA-461B-920E-7F2809C737F0}"/>
    <cellStyle name="Normal 2 2 5 9" xfId="1253" xr:uid="{9ECFEB56-FD0D-4202-AE99-B7FCCAD0D182}"/>
    <cellStyle name="Normal 2 2 6" xfId="1254" xr:uid="{5755D7E6-599A-4D1C-9155-B918B9259094}"/>
    <cellStyle name="Normal 2 2 6 2" xfId="1255" xr:uid="{322E0023-AADA-43DB-A843-2CBC1BE6F16A}"/>
    <cellStyle name="Normal 2 2 6 2 2" xfId="1256" xr:uid="{F8D6BE74-D7DB-4E90-AA9F-8F7267A3F45D}"/>
    <cellStyle name="Normal 2 2 6 2 2 2" xfId="1257" xr:uid="{B1C42666-4D22-439B-A345-CA81C90C8732}"/>
    <cellStyle name="Normal 2 2 6 2 3" xfId="1258" xr:uid="{E7FBFFCD-5756-4CF4-BD48-DB4BD6994F97}"/>
    <cellStyle name="Normal 2 2 6 3" xfId="1259" xr:uid="{E9B68E1C-E2EE-43EC-9278-3352497D63A6}"/>
    <cellStyle name="Normal 2 2 6 3 2" xfId="1260" xr:uid="{FDFA0170-936B-40FD-A03D-8167DC3E7661}"/>
    <cellStyle name="Normal 2 2 6 4" xfId="1261" xr:uid="{3FB96499-39EF-4C2A-95C5-D7B59CE60DA0}"/>
    <cellStyle name="Normal 2 2 6 4 2" xfId="1262" xr:uid="{30B90390-A8A1-435C-A12A-1E6ADEBA6A81}"/>
    <cellStyle name="Normal 2 2 6 5" xfId="1263" xr:uid="{8F06B8C2-2BFA-48C1-9EA4-964055235B7C}"/>
    <cellStyle name="Normal 2 2 6 5 2" xfId="1264" xr:uid="{3D9C3583-EE7A-4BF6-B9E6-C64BDA86ADD0}"/>
    <cellStyle name="Normal 2 2 6 6" xfId="1265" xr:uid="{BC246E65-0E90-46E3-B84A-4F0BE3E5D65F}"/>
    <cellStyle name="Normal 2 2 7" xfId="1266" xr:uid="{A66EF3B2-60B0-4DB1-A7F8-287A1C7A7AC6}"/>
    <cellStyle name="Normal 2 2 7 2" xfId="1267" xr:uid="{39C125AC-D5C9-470E-A482-725BA75B8C4D}"/>
    <cellStyle name="Normal 2 2 7 2 2" xfId="1268" xr:uid="{797EFD5F-1237-4CDC-A987-CE8318BB5F85}"/>
    <cellStyle name="Normal 2 2 7 3" xfId="1269" xr:uid="{5D7485D5-3854-40E3-99E9-06E7009412EA}"/>
    <cellStyle name="Normal 2 2 7 3 2" xfId="1270" xr:uid="{90C16632-8115-4CDE-92C1-9CC5CC00ECD5}"/>
    <cellStyle name="Normal 2 2 7 4" xfId="1271" xr:uid="{E934F6BE-46E1-4A8E-9C1F-CB3CF7A618D2}"/>
    <cellStyle name="Normal 2 2 7 4 2" xfId="1272" xr:uid="{D01B8D5C-0408-4330-91E5-58164674D5A1}"/>
    <cellStyle name="Normal 2 2 7 5" xfId="1273" xr:uid="{A0ED3194-1714-4557-ADB0-939524EE36D1}"/>
    <cellStyle name="Normal 2 2 7 5 2" xfId="1274" xr:uid="{01E90778-8620-4827-9F08-7FEF6F3A41D9}"/>
    <cellStyle name="Normal 2 2 7 6" xfId="1275" xr:uid="{EA6135DF-817F-491C-8C91-3F72024A8344}"/>
    <cellStyle name="Normal 2 2 8" xfId="1276" xr:uid="{C8BADA94-C2C0-4532-8F61-F290A690738F}"/>
    <cellStyle name="Normal 2 2 8 2" xfId="1277" xr:uid="{56DB6BA8-2191-43DA-B92F-A674D7AF6948}"/>
    <cellStyle name="Normal 2 2 8 2 2" xfId="1278" xr:uid="{FE57704F-C3DF-4A5B-8A1B-9B8FBA857F66}"/>
    <cellStyle name="Normal 2 2 8 3" xfId="1279" xr:uid="{27E9DEB7-E5B0-43DE-8672-36241A87F1CB}"/>
    <cellStyle name="Normal 2 2 8 3 2" xfId="1280" xr:uid="{990222ED-3A78-42F8-8707-5BBDF0512D5D}"/>
    <cellStyle name="Normal 2 2 8 4" xfId="1281" xr:uid="{90DE2A34-EB8C-4955-AA88-3E502B509960}"/>
    <cellStyle name="Normal 2 2 8 4 2" xfId="1282" xr:uid="{A1462EAC-0994-4B54-A4EE-F19DCA0FD353}"/>
    <cellStyle name="Normal 2 2 8 5" xfId="1283" xr:uid="{2F643A87-FD94-47FE-A198-630A999DDC59}"/>
    <cellStyle name="Normal 2 2 9" xfId="1284" xr:uid="{ADBE958E-2C69-415E-8BEF-7E58008B9CE0}"/>
    <cellStyle name="Normal 2 2 9 2" xfId="1285" xr:uid="{2D486D23-9BFA-4702-8685-BFB03E21C32E}"/>
    <cellStyle name="Normal 2 2_32a Groupings" xfId="966" xr:uid="{120870F3-D3BE-4255-848C-002772E29278}"/>
    <cellStyle name="Normal 2 3" xfId="50" xr:uid="{A91C10DA-FF39-46E9-B58E-D5C653707D29}"/>
    <cellStyle name="Normal 2 3 10" xfId="1287" xr:uid="{E9286E61-3B8B-44A0-9C27-4BDB2133B011}"/>
    <cellStyle name="Normal 2 3 10 2" xfId="1288" xr:uid="{6FA66130-F616-40B3-9503-4D5392CEEF01}"/>
    <cellStyle name="Normal 2 3 11" xfId="1289" xr:uid="{169F4A9A-A590-4C09-9867-F0FA83C5B84D}"/>
    <cellStyle name="Normal 2 3 11 2" xfId="1290" xr:uid="{79402981-FED2-4BE0-AB02-3490FCF6063C}"/>
    <cellStyle name="Normal 2 3 12" xfId="1291" xr:uid="{D88DD161-5375-4E25-B783-6E422317BEFD}"/>
    <cellStyle name="Normal 2 3 2" xfId="1292" xr:uid="{04B1D84A-5BF3-4C1E-816C-19B337381467}"/>
    <cellStyle name="Normal 2 3 2 2" xfId="1293" xr:uid="{940B3DC7-0788-4AF4-8E49-8A11048B141E}"/>
    <cellStyle name="Normal 2 3 2 2 2" xfId="1294" xr:uid="{A817A365-DC58-47E0-8739-CA55B5BC09DA}"/>
    <cellStyle name="Normal 2 3 2 2 2 2" xfId="1295" xr:uid="{1E794C7F-46D2-42DB-9365-F893F0726148}"/>
    <cellStyle name="Normal 2 3 2 2 2 2 2" xfId="1296" xr:uid="{0006B9AA-7A01-4862-A8AD-F233FC65F9B0}"/>
    <cellStyle name="Normal 2 3 2 2 2 3" xfId="1297" xr:uid="{BD5D81C7-7443-402E-8BD3-1498FDB485C2}"/>
    <cellStyle name="Normal 2 3 2 2 3" xfId="1298" xr:uid="{8492231A-9B48-4A2A-AA08-15E67299BC46}"/>
    <cellStyle name="Normal 2 3 2 2 3 2" xfId="1299" xr:uid="{EC4CB723-E02D-4FB3-B704-F3FCBEC82C9B}"/>
    <cellStyle name="Normal 2 3 2 2 4" xfId="1300" xr:uid="{A5ABDDB8-4983-4FE0-BBFE-61EA27B1377F}"/>
    <cellStyle name="Normal 2 3 2 2 4 2" xfId="1301" xr:uid="{1909A85E-16A8-4D78-B21A-177530584AD0}"/>
    <cellStyle name="Normal 2 3 2 2 5" xfId="1302" xr:uid="{6BD8B2C2-944C-4507-91BB-997F5DA7AD06}"/>
    <cellStyle name="Normal 2 3 2 2 5 2" xfId="1303" xr:uid="{2B57142B-D1A9-4053-89F7-AA78DC8D631C}"/>
    <cellStyle name="Normal 2 3 2 2 6" xfId="1304" xr:uid="{0A43B986-4A49-469A-A171-46C3E85224AE}"/>
    <cellStyle name="Normal 2 3 2 3" xfId="1305" xr:uid="{39ED1AD4-3D0B-4147-83FC-7906A08E086A}"/>
    <cellStyle name="Normal 2 3 2 3 2" xfId="1306" xr:uid="{36FD7610-9F3E-4A45-96DF-1CD583159B82}"/>
    <cellStyle name="Normal 2 3 2 3 2 2" xfId="1307" xr:uid="{44DB519B-0900-4CF8-9102-2B20B1C2E115}"/>
    <cellStyle name="Normal 2 3 2 3 3" xfId="1308" xr:uid="{52C8EE2A-EAD4-4A8F-BDF3-F28AD8C16F72}"/>
    <cellStyle name="Normal 2 3 2 3 3 2" xfId="1309" xr:uid="{DCC10456-D6FB-4B39-A109-90EC2916583A}"/>
    <cellStyle name="Normal 2 3 2 3 4" xfId="1310" xr:uid="{F58D3D36-CC0E-4347-A489-8708D3726197}"/>
    <cellStyle name="Normal 2 3 2 3 4 2" xfId="1311" xr:uid="{4E5CEAC6-6194-4FED-BD19-99D499B51AFE}"/>
    <cellStyle name="Normal 2 3 2 3 5" xfId="1312" xr:uid="{05186787-4B73-4AC1-BAE0-F5C5CDF3440D}"/>
    <cellStyle name="Normal 2 3 2 3 5 2" xfId="1313" xr:uid="{2512DB00-021D-4F50-9478-C8AC8D6A964B}"/>
    <cellStyle name="Normal 2 3 2 3 6" xfId="1314" xr:uid="{C05F6BC6-917A-4373-ADFE-8D5ECDA5698E}"/>
    <cellStyle name="Normal 2 3 2 4" xfId="1315" xr:uid="{6E80FAAA-F51E-4B15-A5CC-DCAB6F7B50F0}"/>
    <cellStyle name="Normal 2 3 2 4 2" xfId="1316" xr:uid="{91732F40-A6E5-453E-A6C8-EC0875511D82}"/>
    <cellStyle name="Normal 2 3 2 4 2 2" xfId="1317" xr:uid="{360FF3C3-5A2C-47E8-860F-1DDC5B28BA30}"/>
    <cellStyle name="Normal 2 3 2 4 3" xfId="1318" xr:uid="{F930A5CE-A3C1-4F16-9360-EC91B32B42C1}"/>
    <cellStyle name="Normal 2 3 2 4 3 2" xfId="1319" xr:uid="{626DD6A3-D5EF-4E84-B588-1FBA9E4C35AE}"/>
    <cellStyle name="Normal 2 3 2 4 4" xfId="1320" xr:uid="{B05B67D5-85D6-44A4-B363-FB298D7F5F19}"/>
    <cellStyle name="Normal 2 3 2 4 4 2" xfId="1321" xr:uid="{69D5E759-1BF8-432D-B280-C61832BE7408}"/>
    <cellStyle name="Normal 2 3 2 4 5" xfId="1322" xr:uid="{7A65BBA0-F823-40B0-AA13-E52C2D232EBA}"/>
    <cellStyle name="Normal 2 3 2 5" xfId="1323" xr:uid="{84EE6702-829B-407E-92F1-75D1AF5FA268}"/>
    <cellStyle name="Normal 2 3 2 5 2" xfId="1324" xr:uid="{0F26CE8D-6049-487D-9069-BBE16024B3DA}"/>
    <cellStyle name="Normal 2 3 2 6" xfId="1325" xr:uid="{A745ABAC-8C46-4977-8B26-4BE7B8AE2418}"/>
    <cellStyle name="Normal 2 3 2 6 2" xfId="1326" xr:uid="{42F4FEED-F49A-4DFF-A5A4-AA7821EED068}"/>
    <cellStyle name="Normal 2 3 2 7" xfId="1327" xr:uid="{ABA15CE3-A10C-4745-809F-A72D9C2DC975}"/>
    <cellStyle name="Normal 2 3 2 7 2" xfId="1328" xr:uid="{3AF840DD-9E28-45AA-AC0B-3FA02A7DFA6A}"/>
    <cellStyle name="Normal 2 3 2 8" xfId="1329" xr:uid="{F862E083-E703-4A26-A722-D8A1456DA44E}"/>
    <cellStyle name="Normal 2 3 2 8 2" xfId="1330" xr:uid="{DA96BBF8-776E-4CCA-8AFC-ECEC442F146E}"/>
    <cellStyle name="Normal 2 3 2 9" xfId="1331" xr:uid="{D9E7C8ED-7A17-483A-B03E-34B495341C0B}"/>
    <cellStyle name="Normal 2 3 3" xfId="1332" xr:uid="{C5ADA694-8DF5-4EBB-9E63-2AE8A172AABB}"/>
    <cellStyle name="Normal 2 3 3 2" xfId="1333" xr:uid="{B25B3B33-3E73-46E4-8422-7B0EDF19087E}"/>
    <cellStyle name="Normal 2 3 3 2 2" xfId="1334" xr:uid="{D1759A6A-C8B8-4A82-860D-3E8FDA8DE488}"/>
    <cellStyle name="Normal 2 3 3 2 2 2" xfId="1335" xr:uid="{B8FA5EEE-D3EB-432D-AFD3-5B412B99CB41}"/>
    <cellStyle name="Normal 2 3 3 2 2 2 2" xfId="1336" xr:uid="{2C7ABF31-630C-48A2-8842-D8EEF79B81DD}"/>
    <cellStyle name="Normal 2 3 3 2 2 3" xfId="1337" xr:uid="{781E309A-85F3-47EE-8FE6-7786716BD2F5}"/>
    <cellStyle name="Normal 2 3 3 2 3" xfId="1338" xr:uid="{3AA786F7-D29E-49C6-B1D6-405BCA090155}"/>
    <cellStyle name="Normal 2 3 3 2 3 2" xfId="1339" xr:uid="{3A8C1AFA-338D-45FC-8D25-60178701AC7A}"/>
    <cellStyle name="Normal 2 3 3 2 4" xfId="1340" xr:uid="{D48CA644-C88C-49E3-8E6E-D9D9FF09ABDC}"/>
    <cellStyle name="Normal 2 3 3 2 4 2" xfId="1341" xr:uid="{2F32B649-1AF4-4F6A-8F5D-5DE2D7BA8201}"/>
    <cellStyle name="Normal 2 3 3 2 5" xfId="1342" xr:uid="{F43DF5EF-0E23-4038-B696-0B7CC5009D94}"/>
    <cellStyle name="Normal 2 3 3 2 5 2" xfId="1343" xr:uid="{BB977501-9F54-465D-9D0B-8A91025CA97D}"/>
    <cellStyle name="Normal 2 3 3 2 6" xfId="1344" xr:uid="{0F271B9A-517E-494C-AD47-10672C240D55}"/>
    <cellStyle name="Normal 2 3 3 3" xfId="1345" xr:uid="{9FA41417-8B87-4B8E-9099-4EFCCB617CAD}"/>
    <cellStyle name="Normal 2 3 3 3 2" xfId="1346" xr:uid="{4372CBD7-D787-4193-AE88-E4025401538A}"/>
    <cellStyle name="Normal 2 3 3 3 2 2" xfId="1347" xr:uid="{5B184C2A-14F7-457A-A519-31EA3F1AAF9B}"/>
    <cellStyle name="Normal 2 3 3 3 3" xfId="1348" xr:uid="{6148AB42-7837-4764-8D2C-4E8E25CF3732}"/>
    <cellStyle name="Normal 2 3 3 3 3 2" xfId="1349" xr:uid="{62408AA8-AC5C-450D-A14A-5AD18F15CA34}"/>
    <cellStyle name="Normal 2 3 3 3 4" xfId="1350" xr:uid="{9C0E943E-3F35-4113-94A6-A91E439603CC}"/>
    <cellStyle name="Normal 2 3 3 3 4 2" xfId="1351" xr:uid="{1AF0B024-AFA7-4562-B146-D2F585F70464}"/>
    <cellStyle name="Normal 2 3 3 3 5" xfId="1352" xr:uid="{873F186E-231A-4868-91DF-E329453067C7}"/>
    <cellStyle name="Normal 2 3 3 3 5 2" xfId="1353" xr:uid="{756A2D83-4CCC-4AE8-827E-119A65E24B07}"/>
    <cellStyle name="Normal 2 3 3 3 6" xfId="1354" xr:uid="{66B034CC-C093-4F26-985C-25AA093F1804}"/>
    <cellStyle name="Normal 2 3 3 4" xfId="1355" xr:uid="{0E1CC69D-7883-49F3-9528-E129CB0BA5FA}"/>
    <cellStyle name="Normal 2 3 3 4 2" xfId="1356" xr:uid="{EE8622E1-0EC4-46E0-B5FC-BB35E84310DF}"/>
    <cellStyle name="Normal 2 3 3 4 2 2" xfId="1357" xr:uid="{430DDA10-AEB9-41D2-A233-059864E3A836}"/>
    <cellStyle name="Normal 2 3 3 4 3" xfId="1358" xr:uid="{97B57802-E2F7-4D09-9DB0-4D348DE6E721}"/>
    <cellStyle name="Normal 2 3 3 4 3 2" xfId="1359" xr:uid="{2CAB9E77-3934-4B48-9EE5-6F8BD78A9D8D}"/>
    <cellStyle name="Normal 2 3 3 4 4" xfId="1360" xr:uid="{A2C4A929-3B01-4501-A9CC-595467764738}"/>
    <cellStyle name="Normal 2 3 3 4 4 2" xfId="1361" xr:uid="{433E3B38-05A5-4A73-AB33-911221B27A0C}"/>
    <cellStyle name="Normal 2 3 3 4 5" xfId="1362" xr:uid="{31CD06AC-634D-4A99-BDBA-DCDCD1C29CE8}"/>
    <cellStyle name="Normal 2 3 3 5" xfId="1363" xr:uid="{CC8BA117-9E28-474A-9F3A-10BF5435A2C1}"/>
    <cellStyle name="Normal 2 3 3 5 2" xfId="1364" xr:uid="{B65BDF2F-253E-4B78-8D58-B44354300652}"/>
    <cellStyle name="Normal 2 3 3 6" xfId="1365" xr:uid="{E5BE2286-3B8D-4137-B8E9-548A02BD7C0F}"/>
    <cellStyle name="Normal 2 3 3 6 2" xfId="1366" xr:uid="{6A8B528C-4466-45C7-B5D3-437A24463A5D}"/>
    <cellStyle name="Normal 2 3 3 7" xfId="1367" xr:uid="{0A486379-5DA7-4021-B056-DD1A42F83280}"/>
    <cellStyle name="Normal 2 3 3 7 2" xfId="1368" xr:uid="{5287F7A3-981B-4BE8-A344-D8992BCD3502}"/>
    <cellStyle name="Normal 2 3 3 8" xfId="1369" xr:uid="{A5D4CEE8-831B-45B8-8C58-289299F19AD3}"/>
    <cellStyle name="Normal 2 3 3 8 2" xfId="1370" xr:uid="{129A9FA2-C444-405F-AC2E-7FF2CCC0E01C}"/>
    <cellStyle name="Normal 2 3 3 9" xfId="1371" xr:uid="{DE713CE0-2548-4245-80F0-D7352BEADA04}"/>
    <cellStyle name="Normal 2 3 4" xfId="1372" xr:uid="{DB64B824-FC9F-48CC-97BC-10F21188CCB7}"/>
    <cellStyle name="Normal 2 3 4 2" xfId="1373" xr:uid="{1FFD360F-96BA-4865-99DB-9C32A786D034}"/>
    <cellStyle name="Normal 2 3 4 2 2" xfId="1374" xr:uid="{2232B2EE-A8FE-4C5B-A340-9C8660885ACA}"/>
    <cellStyle name="Normal 2 3 4 2 2 2" xfId="1375" xr:uid="{91130893-913D-4837-A17B-B181F7E6E708}"/>
    <cellStyle name="Normal 2 3 4 2 2 2 2" xfId="1376" xr:uid="{76E14C5F-0244-48DD-A999-996ECBF265CD}"/>
    <cellStyle name="Normal 2 3 4 2 2 3" xfId="1377" xr:uid="{525275A6-6DC3-4D27-9836-B90B047788C2}"/>
    <cellStyle name="Normal 2 3 4 2 3" xfId="1378" xr:uid="{E4C8EB6B-19AA-4B50-B6F9-AC42968C07F9}"/>
    <cellStyle name="Normal 2 3 4 2 3 2" xfId="1379" xr:uid="{0098DAD7-C05A-4F06-BEBD-69022F5B1CC5}"/>
    <cellStyle name="Normal 2 3 4 2 4" xfId="1380" xr:uid="{98741E59-E300-48BB-8A76-3A93CF82B09C}"/>
    <cellStyle name="Normal 2 3 4 2 4 2" xfId="1381" xr:uid="{5875F0D3-75E6-4627-A3DB-FBD575DBF635}"/>
    <cellStyle name="Normal 2 3 4 2 5" xfId="1382" xr:uid="{65A5F87F-4492-4CCB-9217-9F192F63B5F5}"/>
    <cellStyle name="Normal 2 3 4 2 5 2" xfId="1383" xr:uid="{E33E90AA-60E1-44BC-82EA-FF64AB77E17B}"/>
    <cellStyle name="Normal 2 3 4 2 6" xfId="1384" xr:uid="{663A1F27-F96C-4F23-BCFE-D1B0DC05127C}"/>
    <cellStyle name="Normal 2 3 4 3" xfId="1385" xr:uid="{9F5BA331-196C-464E-8F3A-DFEF20D52B31}"/>
    <cellStyle name="Normal 2 3 4 3 2" xfId="1386" xr:uid="{52102D7E-C224-4360-8B66-42B8B7DE167B}"/>
    <cellStyle name="Normal 2 3 4 3 2 2" xfId="1387" xr:uid="{25A9D34B-B7F9-4008-991B-ECAD47105BFB}"/>
    <cellStyle name="Normal 2 3 4 3 3" xfId="1388" xr:uid="{369F6FA0-613D-4E9C-8F9B-13C0630B2F6E}"/>
    <cellStyle name="Normal 2 3 4 3 3 2" xfId="1389" xr:uid="{1AA32878-8DB4-402E-BC81-F1F9B5067000}"/>
    <cellStyle name="Normal 2 3 4 3 4" xfId="1390" xr:uid="{58390B14-A7EB-4E81-B95B-0D2FB94CA4EE}"/>
    <cellStyle name="Normal 2 3 4 3 4 2" xfId="1391" xr:uid="{46AAB33A-7EFA-41E8-8C28-70BB39E1E2D6}"/>
    <cellStyle name="Normal 2 3 4 3 5" xfId="1392" xr:uid="{3CF9B431-0736-4B82-8808-BB6A6384B889}"/>
    <cellStyle name="Normal 2 3 4 3 5 2" xfId="1393" xr:uid="{1F2957EA-385D-482C-AF83-336EB7D88001}"/>
    <cellStyle name="Normal 2 3 4 3 6" xfId="1394" xr:uid="{77D3F161-20E1-4DBE-B8F3-E2A9EF3EC800}"/>
    <cellStyle name="Normal 2 3 4 4" xfId="1395" xr:uid="{66AC5A1E-D8CC-4DA4-BA90-A8B805626D3A}"/>
    <cellStyle name="Normal 2 3 4 4 2" xfId="1396" xr:uid="{71C3A546-84A8-4687-9573-E24BA2E1530C}"/>
    <cellStyle name="Normal 2 3 4 4 2 2" xfId="1397" xr:uid="{21CB67FF-BCC0-43A4-A57D-DD8B1B73E9ED}"/>
    <cellStyle name="Normal 2 3 4 4 3" xfId="1398" xr:uid="{3690CB2D-46F0-42E4-8501-298F4A4C07F1}"/>
    <cellStyle name="Normal 2 3 4 4 3 2" xfId="1399" xr:uid="{E68F98B6-152D-4FB3-B779-E3B220B6C78D}"/>
    <cellStyle name="Normal 2 3 4 4 4" xfId="1400" xr:uid="{A8B6752C-E16E-4287-A995-950C26A20509}"/>
    <cellStyle name="Normal 2 3 4 4 4 2" xfId="1401" xr:uid="{C363EFDD-1F5D-46E4-B8E7-33031D1C0C12}"/>
    <cellStyle name="Normal 2 3 4 4 5" xfId="1402" xr:uid="{02164C22-E2FD-45BD-BC48-14E72947C598}"/>
    <cellStyle name="Normal 2 3 4 5" xfId="1403" xr:uid="{EFF1F404-9781-4007-B525-6EF6CFF4F0F5}"/>
    <cellStyle name="Normal 2 3 4 5 2" xfId="1404" xr:uid="{BB960B8E-F788-431E-9DE4-3C70215243EE}"/>
    <cellStyle name="Normal 2 3 4 6" xfId="1405" xr:uid="{93C912F0-DBD8-440C-B34D-FC363A2E0A8D}"/>
    <cellStyle name="Normal 2 3 4 6 2" xfId="1406" xr:uid="{190B1C98-7D61-4B1D-99D2-C97A5D6F4165}"/>
    <cellStyle name="Normal 2 3 4 7" xfId="1407" xr:uid="{95BEBA97-2C29-4222-BEE7-6E7AD4FE388F}"/>
    <cellStyle name="Normal 2 3 4 7 2" xfId="1408" xr:uid="{557DBA40-4AF7-4DCA-BA27-E814EACFF1DF}"/>
    <cellStyle name="Normal 2 3 4 8" xfId="1409" xr:uid="{ECC06CB6-AA61-4519-875C-3843D6C7A3A3}"/>
    <cellStyle name="Normal 2 3 4 8 2" xfId="1410" xr:uid="{D25B0C27-4789-4353-97B1-CAE5889FD8EC}"/>
    <cellStyle name="Normal 2 3 4 9" xfId="1411" xr:uid="{F84453C6-0E19-4E4F-8BF5-A20B06E80136}"/>
    <cellStyle name="Normal 2 3 5" xfId="1412" xr:uid="{39135CBF-58EF-4E10-BBDA-CB8F4CA031B5}"/>
    <cellStyle name="Normal 2 3 5 2" xfId="1413" xr:uid="{92510507-1985-4B19-A451-54E2899A477F}"/>
    <cellStyle name="Normal 2 3 5 2 2" xfId="1414" xr:uid="{156BA426-08C9-4291-A02A-2E0DEEF1D526}"/>
    <cellStyle name="Normal 2 3 5 2 2 2" xfId="1415" xr:uid="{BE0D3C21-ADCA-493B-93E9-AB1FC22C52B0}"/>
    <cellStyle name="Normal 2 3 5 2 3" xfId="1416" xr:uid="{261BB022-350A-4E34-BA3C-2FE26C27D302}"/>
    <cellStyle name="Normal 2 3 5 3" xfId="1417" xr:uid="{1D84E015-DD02-49DC-95B9-BBDD0E7B447F}"/>
    <cellStyle name="Normal 2 3 5 3 2" xfId="1418" xr:uid="{D6BBDDB7-D176-4DE0-9E7E-DD2E1F67F26F}"/>
    <cellStyle name="Normal 2 3 5 4" xfId="1419" xr:uid="{08C24102-0CBE-47A6-9B25-0B68679E9914}"/>
    <cellStyle name="Normal 2 3 5 4 2" xfId="1420" xr:uid="{858535F9-036E-4917-8650-BD3990A9CC83}"/>
    <cellStyle name="Normal 2 3 5 5" xfId="1421" xr:uid="{9235FBDA-8285-49ED-B94A-CD5F0244C12A}"/>
    <cellStyle name="Normal 2 3 5 5 2" xfId="1422" xr:uid="{CB08A97C-9386-4DA4-A0DB-B61FAA5DF8D5}"/>
    <cellStyle name="Normal 2 3 5 6" xfId="1423" xr:uid="{9956A9C7-BCD0-4CE9-BC9A-9EACD353A375}"/>
    <cellStyle name="Normal 2 3 6" xfId="1424" xr:uid="{4C4E104B-0E5F-4AB3-A617-F764201090B3}"/>
    <cellStyle name="Normal 2 3 6 2" xfId="1425" xr:uid="{EDEAB3C3-1002-4828-8BED-102011D323AE}"/>
    <cellStyle name="Normal 2 3 6 2 2" xfId="1426" xr:uid="{55F49C8B-8F4D-488A-A742-F389944D218C}"/>
    <cellStyle name="Normal 2 3 6 3" xfId="1427" xr:uid="{FBA02EA0-A1BC-4C31-83E0-1DB3746CD79C}"/>
    <cellStyle name="Normal 2 3 6 3 2" xfId="1428" xr:uid="{DBC495F5-1AA2-4608-89BE-0B918E980B70}"/>
    <cellStyle name="Normal 2 3 6 4" xfId="1429" xr:uid="{755FB69E-6CF8-498F-852F-E112E4CAE9BE}"/>
    <cellStyle name="Normal 2 3 6 4 2" xfId="1430" xr:uid="{66EE7BE2-9FD6-4E56-B82F-03BD9DD9294A}"/>
    <cellStyle name="Normal 2 3 6 5" xfId="1431" xr:uid="{BBC23BD1-7769-4800-BB1E-F898BED9EB42}"/>
    <cellStyle name="Normal 2 3 6 5 2" xfId="1432" xr:uid="{95B50B7B-F969-4138-B511-1DFE43654F61}"/>
    <cellStyle name="Normal 2 3 6 6" xfId="1433" xr:uid="{A633A35B-A2D9-48D6-93A5-ECB9E3F5BE2B}"/>
    <cellStyle name="Normal 2 3 7" xfId="1434" xr:uid="{056DFC3C-1F67-4C5E-95BC-CFC34FC64FF5}"/>
    <cellStyle name="Normal 2 3 7 2" xfId="1435" xr:uid="{7D271B7A-E367-43BD-8204-CBC9E4A55BFA}"/>
    <cellStyle name="Normal 2 3 7 2 2" xfId="1436" xr:uid="{8439CAA0-2A7C-4ED7-ADE8-843C06AF0754}"/>
    <cellStyle name="Normal 2 3 7 3" xfId="1437" xr:uid="{BE8E5C2A-50B4-4B33-BA8A-A92136484BB2}"/>
    <cellStyle name="Normal 2 3 7 3 2" xfId="1438" xr:uid="{0C875443-F410-47F9-88B5-4D51520A5305}"/>
    <cellStyle name="Normal 2 3 7 4" xfId="1439" xr:uid="{30C8402D-8556-4FFD-B3BF-E7679B40B32A}"/>
    <cellStyle name="Normal 2 3 7 4 2" xfId="1440" xr:uid="{D62B8086-13BE-4B3A-9E7F-A52B0E82E17C}"/>
    <cellStyle name="Normal 2 3 7 5" xfId="1441" xr:uid="{E6A2F97E-A4D5-4F0C-9CDF-0D73AD99B0C7}"/>
    <cellStyle name="Normal 2 3 8" xfId="1442" xr:uid="{BABE89F7-A4E9-4A2B-BB34-6464EC0ED622}"/>
    <cellStyle name="Normal 2 3 8 2" xfId="1443" xr:uid="{78C5FF1A-5348-41E3-9E4D-A5D2293119AC}"/>
    <cellStyle name="Normal 2 3 9" xfId="1444" xr:uid="{9D4F6495-01D0-441B-8EBF-8648E90430D3}"/>
    <cellStyle name="Normal 2 3 9 2" xfId="1445" xr:uid="{B8E50B66-7B6D-4E14-B784-8657A5892538}"/>
    <cellStyle name="Normal 2 3_32a Groupings" xfId="1286" xr:uid="{B2F274F2-C888-4611-B80C-A93323262DEF}"/>
    <cellStyle name="Normal 2 4" xfId="1446" xr:uid="{5C73726B-B5D1-48D0-A64D-8A2A50A004A6}"/>
    <cellStyle name="Normal 2 4 2" xfId="1447" xr:uid="{FAFF7CC7-8E85-4C46-BEB6-FE6872ABC6CC}"/>
    <cellStyle name="Normal 2 4 2 2" xfId="1448" xr:uid="{7BAD3F0A-3317-40CB-AC43-3ACBBCCF5E96}"/>
    <cellStyle name="Normal 2 4 2 2 2" xfId="1449" xr:uid="{B959B0C4-F527-4EB2-8AC4-A998F491F819}"/>
    <cellStyle name="Normal 2 4 2 2 2 2" xfId="1450" xr:uid="{8FA6FFF3-7A2B-421C-88D2-448768854E67}"/>
    <cellStyle name="Normal 2 4 2 2 3" xfId="1451" xr:uid="{3F229904-1EAF-4B8D-8BB6-A9BF859DDB30}"/>
    <cellStyle name="Normal 2 4 2 3" xfId="1452" xr:uid="{96AA545D-082C-4B98-A7FC-000078B3871E}"/>
    <cellStyle name="Normal 2 4 2 3 2" xfId="1453" xr:uid="{1A394E50-817A-49E6-BF49-334658BC0999}"/>
    <cellStyle name="Normal 2 4 2 4" xfId="1454" xr:uid="{B72DE351-F771-463F-BBB0-61443348DAF4}"/>
    <cellStyle name="Normal 2 4 2 4 2" xfId="1455" xr:uid="{AE45945E-8211-4828-A0DE-EE19D51C182E}"/>
    <cellStyle name="Normal 2 4 2 5" xfId="1456" xr:uid="{9B04E009-8B07-4E08-AB76-CE9212762FAB}"/>
    <cellStyle name="Normal 2 4 2 5 2" xfId="1457" xr:uid="{71ED1E55-20F3-427F-9209-1E34398C7F2E}"/>
    <cellStyle name="Normal 2 4 2 6" xfId="1458" xr:uid="{0DDE694E-B46C-499A-9CA9-D444A05C3DF8}"/>
    <cellStyle name="Normal 2 4 3" xfId="1459" xr:uid="{2E792E69-79DE-4CCC-BF32-397F7429E475}"/>
    <cellStyle name="Normal 2 4 3 2" xfId="1460" xr:uid="{9486E9A7-97EB-4D5F-A945-50F2C9B4F76F}"/>
    <cellStyle name="Normal 2 4 3 2 2" xfId="1461" xr:uid="{98DA23DD-6991-4158-A286-00B4A06D85E1}"/>
    <cellStyle name="Normal 2 4 3 3" xfId="1462" xr:uid="{73E4A97A-5203-4D97-99AA-006F8A3F0765}"/>
    <cellStyle name="Normal 2 4 3 3 2" xfId="1463" xr:uid="{5678345D-909F-4E70-B752-556D5E3E6B0C}"/>
    <cellStyle name="Normal 2 4 3 4" xfId="1464" xr:uid="{A34F6FCB-BC3F-4344-BA9B-56AA163EDC7E}"/>
    <cellStyle name="Normal 2 4 3 4 2" xfId="1465" xr:uid="{A7D3B3FE-2FFB-44AD-B967-7C043225020C}"/>
    <cellStyle name="Normal 2 4 3 5" xfId="1466" xr:uid="{432BB0B7-F5F2-463D-A6F8-C17C312205EB}"/>
    <cellStyle name="Normal 2 4 3 5 2" xfId="1467" xr:uid="{9A66D7AD-9486-4500-A75C-F5199B802D4C}"/>
    <cellStyle name="Normal 2 4 3 6" xfId="1468" xr:uid="{53C739B4-5C5C-4E04-8C99-4FFA57D0F564}"/>
    <cellStyle name="Normal 2 4 4" xfId="1469" xr:uid="{86359DDF-B59F-4C14-AC51-8DF3D6DB25C6}"/>
    <cellStyle name="Normal 2 4 4 2" xfId="1470" xr:uid="{9A388A77-56B0-4A4C-83BC-0048417B1F7A}"/>
    <cellStyle name="Normal 2 4 4 2 2" xfId="1471" xr:uid="{92391A22-3F56-4439-8ED2-58200732EF5C}"/>
    <cellStyle name="Normal 2 4 4 3" xfId="1472" xr:uid="{37088B58-F8E7-40B0-AC24-48456513A1A0}"/>
    <cellStyle name="Normal 2 4 4 3 2" xfId="1473" xr:uid="{55CE5A99-46DD-425F-9E4F-6329EE1042C8}"/>
    <cellStyle name="Normal 2 4 4 4" xfId="1474" xr:uid="{0EF0AE83-D9D6-44A6-AA8D-5BB56900E494}"/>
    <cellStyle name="Normal 2 4 4 4 2" xfId="1475" xr:uid="{A4B6EB8E-6ED2-453D-BF7F-124E977FCBDE}"/>
    <cellStyle name="Normal 2 4 4 5" xfId="1476" xr:uid="{996C9188-F1A2-4E56-A824-620948808906}"/>
    <cellStyle name="Normal 2 4 5" xfId="1477" xr:uid="{142FA0CC-485E-4F70-9768-7841DDB069FA}"/>
    <cellStyle name="Normal 2 4 5 2" xfId="1478" xr:uid="{DC7CD16C-EF4D-44A2-A5EF-CE62FD76D445}"/>
    <cellStyle name="Normal 2 4 6" xfId="1479" xr:uid="{C85775E6-4D33-40ED-B4D2-D9D833FD2256}"/>
    <cellStyle name="Normal 2 4 6 2" xfId="1480" xr:uid="{02FF63F5-A239-49DB-BF6B-9D5E2BB64510}"/>
    <cellStyle name="Normal 2 4 7" xfId="1481" xr:uid="{2BE7B9A0-2E74-4D69-B78B-508AC5A918E5}"/>
    <cellStyle name="Normal 2 4 7 2" xfId="1482" xr:uid="{6B7B9AE8-87EB-4113-9B32-72B0943FEFC2}"/>
    <cellStyle name="Normal 2 4 8" xfId="1483" xr:uid="{97EEF2B5-C90C-4BC8-B23B-CD15790390E3}"/>
    <cellStyle name="Normal 2 4 8 2" xfId="1484" xr:uid="{8B686053-73D6-4EEE-9A42-A9628F3DC182}"/>
    <cellStyle name="Normal 2 4 9" xfId="1485" xr:uid="{170DB931-61BD-49A0-90AC-54E80FAAF156}"/>
    <cellStyle name="Normal 2 5" xfId="1486" xr:uid="{98BEA325-9CB2-48BC-A402-EDC50F588F1A}"/>
    <cellStyle name="Normal 2 5 2" xfId="1487" xr:uid="{1CCEDF17-8614-4210-805C-ED4A700737D6}"/>
    <cellStyle name="Normal 2 5 2 2" xfId="1488" xr:uid="{1BCC170E-1E9C-4D7B-BAE0-84FBC3C11C07}"/>
    <cellStyle name="Normal 2 5 2 2 2" xfId="1489" xr:uid="{61859B47-BC49-4E0F-9E09-8F0D08CFCAD2}"/>
    <cellStyle name="Normal 2 5 2 2 2 2" xfId="1490" xr:uid="{835636FB-B42F-4493-86FE-5AC125A1D46D}"/>
    <cellStyle name="Normal 2 5 2 2 3" xfId="1491" xr:uid="{1FDA6BEB-DCA8-4013-A30E-6856E7E20E62}"/>
    <cellStyle name="Normal 2 5 2 3" xfId="1492" xr:uid="{19CB9B4A-FC8F-4D40-9FF8-FE61B0CD4530}"/>
    <cellStyle name="Normal 2 5 2 3 2" xfId="1493" xr:uid="{4DE98311-F520-480F-91EC-A70002B53CD7}"/>
    <cellStyle name="Normal 2 5 2 4" xfId="1494" xr:uid="{B83744B2-8F76-4460-80D7-0E25DB94228B}"/>
    <cellStyle name="Normal 2 5 2 4 2" xfId="1495" xr:uid="{FAB0FF95-4C57-4E1D-B100-434E5A1D22FD}"/>
    <cellStyle name="Normal 2 5 2 5" xfId="1496" xr:uid="{B5BB5015-1F91-4EE8-9131-BF86AB65C127}"/>
    <cellStyle name="Normal 2 5 2 5 2" xfId="1497" xr:uid="{8BF7F607-86F8-42E3-93DD-405C516F1C37}"/>
    <cellStyle name="Normal 2 5 2 6" xfId="1498" xr:uid="{2F48C6D7-B759-44CA-BC99-BE4F106A4D52}"/>
    <cellStyle name="Normal 2 5 3" xfId="1499" xr:uid="{4DDDEDEA-578F-4363-8FF1-929A19DE2722}"/>
    <cellStyle name="Normal 2 5 3 2" xfId="1500" xr:uid="{49349B42-A8F7-41AB-BE40-84F5EDDC9699}"/>
    <cellStyle name="Normal 2 5 3 2 2" xfId="1501" xr:uid="{C4648619-3A3C-48C4-8C98-D6FA24847F2C}"/>
    <cellStyle name="Normal 2 5 3 3" xfId="1502" xr:uid="{6EA18EBE-CF53-49D2-8330-295FD44DFF53}"/>
    <cellStyle name="Normal 2 5 3 3 2" xfId="1503" xr:uid="{7CEA80C7-A1EC-4AB4-9383-88D0D323DA43}"/>
    <cellStyle name="Normal 2 5 3 4" xfId="1504" xr:uid="{DC2601BC-95F7-42AD-986E-988665C7BF7D}"/>
    <cellStyle name="Normal 2 5 3 4 2" xfId="1505" xr:uid="{CFD0D334-46BE-4483-9190-88937484A3FA}"/>
    <cellStyle name="Normal 2 5 3 5" xfId="1506" xr:uid="{73760A09-2827-4A37-99EF-3C6297A5C7A4}"/>
    <cellStyle name="Normal 2 5 3 5 2" xfId="1507" xr:uid="{4FBBC2D7-94F4-4380-99B4-33AC9DB9ED8B}"/>
    <cellStyle name="Normal 2 5 3 6" xfId="1508" xr:uid="{CB1EFE44-1112-4952-8663-D16EBE5E9D78}"/>
    <cellStyle name="Normal 2 5 4" xfId="1509" xr:uid="{3E2B8EF6-0AFB-489B-847C-E18DF0EBE3E7}"/>
    <cellStyle name="Normal 2 5 4 2" xfId="1510" xr:uid="{88C15E8D-463B-4761-A0FA-D8CCC74585DC}"/>
    <cellStyle name="Normal 2 5 4 2 2" xfId="1511" xr:uid="{61DD98D6-A0B7-47AA-A3EE-6329FF2C46EC}"/>
    <cellStyle name="Normal 2 5 4 3" xfId="1512" xr:uid="{8F5B20D0-7374-4593-B11A-7B6593FC2B91}"/>
    <cellStyle name="Normal 2 5 4 3 2" xfId="1513" xr:uid="{E6C4CEE1-0777-4320-BAC2-785E9B1B7FA7}"/>
    <cellStyle name="Normal 2 5 4 4" xfId="1514" xr:uid="{3B6C69F8-5581-4911-89C1-82D5A3A1CD2C}"/>
    <cellStyle name="Normal 2 5 4 4 2" xfId="1515" xr:uid="{7286A786-3ECF-4E45-B00E-DCE3AF7B3718}"/>
    <cellStyle name="Normal 2 5 4 5" xfId="1516" xr:uid="{37D6F28C-EFF3-49B1-A22D-D71574338D2D}"/>
    <cellStyle name="Normal 2 5 5" xfId="1517" xr:uid="{8F4273EE-CED9-41C2-B844-D055586E32A7}"/>
    <cellStyle name="Normal 2 5 5 2" xfId="1518" xr:uid="{75EC4EA3-710E-4A03-AA27-C2989758530E}"/>
    <cellStyle name="Normal 2 5 6" xfId="1519" xr:uid="{FBE28A1C-87B1-4CC0-87D0-5784C477066C}"/>
    <cellStyle name="Normal 2 5 6 2" xfId="1520" xr:uid="{A1AC8EA1-F127-4CE2-980F-C7FADFB27DA2}"/>
    <cellStyle name="Normal 2 5 7" xfId="1521" xr:uid="{565D4098-49C5-41BE-A49C-5350B4372481}"/>
    <cellStyle name="Normal 2 5 7 2" xfId="1522" xr:uid="{1E9C77B8-00E1-4E2F-B1FF-8C448C72A8AE}"/>
    <cellStyle name="Normal 2 5 8" xfId="1523" xr:uid="{5C0C7D62-42B2-4105-B632-69CB3EE7589E}"/>
    <cellStyle name="Normal 2 5 8 2" xfId="1524" xr:uid="{FC0450D7-759F-4CBF-A08A-B1494831D178}"/>
    <cellStyle name="Normal 2 5 9" xfId="1525" xr:uid="{2BB3C47D-10E0-43EA-9656-8F8CEE84EE3F}"/>
    <cellStyle name="Normal 2 6" xfId="1526" xr:uid="{3C22BCC3-EA07-4658-8ED8-62831A9D4975}"/>
    <cellStyle name="Normal 2 6 2" xfId="1527" xr:uid="{DA9C0EBC-836D-469B-99A7-B01D510A77C9}"/>
    <cellStyle name="Normal 2 6 2 2" xfId="1528" xr:uid="{69F0D38F-4FE7-49E7-ACF1-A6B0A8081C8C}"/>
    <cellStyle name="Normal 2 6 2 2 2" xfId="1529" xr:uid="{064C53A8-D4D6-4910-8838-C033D30CFB70}"/>
    <cellStyle name="Normal 2 6 2 2 2 2" xfId="1530" xr:uid="{738FFAE7-219D-498D-9EA9-A5F0B5816844}"/>
    <cellStyle name="Normal 2 6 2 2 3" xfId="1531" xr:uid="{E1D358DF-8089-46B5-BF27-1385D229F4BD}"/>
    <cellStyle name="Normal 2 6 2 3" xfId="1532" xr:uid="{70272F4C-A1A1-46F0-BC15-56BAD9C5A0C9}"/>
    <cellStyle name="Normal 2 6 2 3 2" xfId="1533" xr:uid="{B5C539BC-ED4F-4A99-A0FE-8549D4BC00E8}"/>
    <cellStyle name="Normal 2 6 2 4" xfId="1534" xr:uid="{8190CE02-D720-41AE-9A02-6C541C59C0D6}"/>
    <cellStyle name="Normal 2 6 2 4 2" xfId="1535" xr:uid="{556D3A04-22A2-47D7-852B-A6EAABCFA29E}"/>
    <cellStyle name="Normal 2 6 2 5" xfId="1536" xr:uid="{5D762BB0-58EA-444B-A849-498CC2121848}"/>
    <cellStyle name="Normal 2 6 2 5 2" xfId="1537" xr:uid="{CDF058B8-6E1C-42EF-B2E5-C2866C84AAE0}"/>
    <cellStyle name="Normal 2 6 2 6" xfId="1538" xr:uid="{28CE16A5-335F-48E9-A760-692F7D8ACDD6}"/>
    <cellStyle name="Normal 2 6 3" xfId="1539" xr:uid="{685B2DC4-5CF6-487A-B788-A2C9DADD0A8F}"/>
    <cellStyle name="Normal 2 6 3 2" xfId="1540" xr:uid="{BEC4C986-7700-4957-821C-DDC02F4CAD55}"/>
    <cellStyle name="Normal 2 6 3 2 2" xfId="1541" xr:uid="{DFE75344-9B68-445F-B27A-7B434D09C0D9}"/>
    <cellStyle name="Normal 2 6 3 3" xfId="1542" xr:uid="{CA988B31-7ED4-4C4C-B2C7-988CE5379FB9}"/>
    <cellStyle name="Normal 2 6 3 3 2" xfId="1543" xr:uid="{6094A93C-5FAC-4CE6-B94E-CC5A45AA504D}"/>
    <cellStyle name="Normal 2 6 3 4" xfId="1544" xr:uid="{B10CB2C6-B74C-4CAC-84E1-9292A0917652}"/>
    <cellStyle name="Normal 2 6 3 4 2" xfId="1545" xr:uid="{A3ED63E7-A44C-4F1B-9958-A39A14E85829}"/>
    <cellStyle name="Normal 2 6 3 5" xfId="1546" xr:uid="{8DD9526F-4AB9-4453-8B48-490F8C26AC4E}"/>
    <cellStyle name="Normal 2 6 3 5 2" xfId="1547" xr:uid="{F045A7AF-0E7D-4E16-AA09-0B06308B919C}"/>
    <cellStyle name="Normal 2 6 3 6" xfId="1548" xr:uid="{0559F04C-5B15-48EE-B91B-6AE1FF807211}"/>
    <cellStyle name="Normal 2 6 4" xfId="1549" xr:uid="{2D2C7F56-C273-4882-A184-63030F303A00}"/>
    <cellStyle name="Normal 2 6 4 2" xfId="1550" xr:uid="{8944514E-99CE-42CC-BE1B-CB70301F3FA5}"/>
    <cellStyle name="Normal 2 6 4 2 2" xfId="1551" xr:uid="{55822A89-7ED8-46DE-B3DC-6ACA56E8DDAD}"/>
    <cellStyle name="Normal 2 6 4 3" xfId="1552" xr:uid="{85F491FB-286B-4FA6-9CC5-7360F18996BC}"/>
    <cellStyle name="Normal 2 6 4 3 2" xfId="1553" xr:uid="{79865825-2977-443B-90B2-629E85C86518}"/>
    <cellStyle name="Normal 2 6 4 4" xfId="1554" xr:uid="{4A4AF8E0-CAD4-455D-B060-C544147B7FF6}"/>
    <cellStyle name="Normal 2 6 4 4 2" xfId="1555" xr:uid="{D9DF2637-F520-4C77-A593-35BFF5FE7014}"/>
    <cellStyle name="Normal 2 6 4 5" xfId="1556" xr:uid="{BB56F337-2007-4584-81E0-0003DC08E809}"/>
    <cellStyle name="Normal 2 6 5" xfId="1557" xr:uid="{909C0B48-FFEC-46B3-B356-13E8BF33F6B6}"/>
    <cellStyle name="Normal 2 6 5 2" xfId="1558" xr:uid="{06CC2E03-CB60-4C4C-A041-8076E1564640}"/>
    <cellStyle name="Normal 2 6 6" xfId="1559" xr:uid="{B672FAE3-99BF-4E1B-9739-0F6A30F088CC}"/>
    <cellStyle name="Normal 2 6 6 2" xfId="1560" xr:uid="{7BEA00E8-A058-494A-A221-B3B3F2BCC933}"/>
    <cellStyle name="Normal 2 6 7" xfId="1561" xr:uid="{F4113B0B-66DE-435E-9B01-867AD783C1C1}"/>
    <cellStyle name="Normal 2 6 7 2" xfId="1562" xr:uid="{60F565EA-52D1-4E98-82DD-DF9979CFE35D}"/>
    <cellStyle name="Normal 2 6 8" xfId="1563" xr:uid="{A6345734-725F-4D0B-ADCF-99E48C42A9DC}"/>
    <cellStyle name="Normal 2 6 8 2" xfId="1564" xr:uid="{4005CF0E-B3A1-442D-AAD0-8863DEB22649}"/>
    <cellStyle name="Normal 2 6 9" xfId="1565" xr:uid="{94BAEAE6-2E09-4C66-A699-EE113977B8B7}"/>
    <cellStyle name="Normal 2 7" xfId="1566" xr:uid="{4611992D-65E2-4780-A9D4-3AA7B7F766FD}"/>
    <cellStyle name="Normal 2 7 2" xfId="1567" xr:uid="{FFF0D865-BCB6-40AB-9E1D-D46FEAA3FCBD}"/>
    <cellStyle name="Normal 2 7 2 2" xfId="1568" xr:uid="{1C63C91C-62A4-4050-A264-9A91C26AFB95}"/>
    <cellStyle name="Normal 2 7 2 2 2" xfId="1569" xr:uid="{BABB437A-158B-4818-9B8A-65152DE10D83}"/>
    <cellStyle name="Normal 2 7 2 3" xfId="1570" xr:uid="{1E4DD49C-4D0B-4E8C-85EC-4A463899ED0D}"/>
    <cellStyle name="Normal 2 7 3" xfId="1571" xr:uid="{00F2EF1C-E5F9-4A9D-9041-1F300E526F9A}"/>
    <cellStyle name="Normal 2 7 3 2" xfId="1572" xr:uid="{CA2D10FD-5732-4353-971E-34FC419D0E98}"/>
    <cellStyle name="Normal 2 7 4" xfId="1573" xr:uid="{31F94D46-AD20-4630-9B91-E723F70CBFF5}"/>
    <cellStyle name="Normal 2 7 4 2" xfId="1574" xr:uid="{96D5D8BE-8C3B-438F-8330-EE46619BFB17}"/>
    <cellStyle name="Normal 2 7 5" xfId="1575" xr:uid="{9F7623A4-95DB-4450-875F-63B0F7247489}"/>
    <cellStyle name="Normal 2 7 5 2" xfId="1576" xr:uid="{EA364DFE-4B24-4228-86F5-BB9D7FDF981A}"/>
    <cellStyle name="Normal 2 7 6" xfId="1577" xr:uid="{06C37FA0-06C2-4152-9567-CA5E16454647}"/>
    <cellStyle name="Normal 2 8" xfId="1578" xr:uid="{0E2B0232-DC95-4CE2-9071-5A74ECC1AEE5}"/>
    <cellStyle name="Normal 2 8 2" xfId="1579" xr:uid="{D2E88C6B-7F0E-4020-AAB8-D5E33E77803E}"/>
    <cellStyle name="Normal 2 8 2 2" xfId="1580" xr:uid="{E727AAC5-B3B4-4208-B2FF-0B6F57391C59}"/>
    <cellStyle name="Normal 2 8 3" xfId="1581" xr:uid="{F2C971AE-C64B-4B33-B2BC-7D0B1E35654C}"/>
    <cellStyle name="Normal 2 8 3 2" xfId="1582" xr:uid="{A3D961DD-C39C-498D-94C6-D8B47734CC1D}"/>
    <cellStyle name="Normal 2 8 4" xfId="1583" xr:uid="{5027E4FD-A49A-4732-B0C1-0D4BE82E6E20}"/>
    <cellStyle name="Normal 2 8 4 2" xfId="1584" xr:uid="{05E1D2EB-7E62-4336-A46D-35B2162F55EE}"/>
    <cellStyle name="Normal 2 8 5" xfId="1585" xr:uid="{649C0691-6526-4C61-AD87-2D0271C150B0}"/>
    <cellStyle name="Normal 2 8 5 2" xfId="1586" xr:uid="{AB52C864-0456-40B3-BA88-4A6E7AEEFD93}"/>
    <cellStyle name="Normal 2 8 6" xfId="1587" xr:uid="{98A1865B-F02A-4931-A619-123FF21C3117}"/>
    <cellStyle name="Normal 2 9" xfId="1588" xr:uid="{79A3C825-9AE8-44B5-809E-6F7BF7B7474F}"/>
    <cellStyle name="Normal 2 9 2" xfId="1589" xr:uid="{16C8CA47-3A5F-4840-B965-F05B22D5075F}"/>
    <cellStyle name="Normal 2 9 2 2" xfId="1590" xr:uid="{B8CB7B57-3603-4ED2-BF98-ABA3D268BA3E}"/>
    <cellStyle name="Normal 2 9 3" xfId="1591" xr:uid="{93FB47D8-9DA3-44E7-AF38-6BE5E3A0D036}"/>
    <cellStyle name="Normal 2 9 3 2" xfId="1592" xr:uid="{44781F21-30D3-4154-90CE-D2D429FC1E38}"/>
    <cellStyle name="Normal 2 9 4" xfId="1593" xr:uid="{64D348CC-0D6B-4F32-B137-B24E3A51D2E3}"/>
    <cellStyle name="Normal 2 9 4 2" xfId="1594" xr:uid="{D65315E0-F3CB-4D3A-B574-EC4E3085F4D9}"/>
    <cellStyle name="Normal 2 9 5" xfId="1595" xr:uid="{ECB57001-B15A-4B70-BBD2-6A0802C8A931}"/>
    <cellStyle name="Normal 2_32a Groupings" xfId="956" xr:uid="{D76D576C-918C-4B1A-B0E7-C7D4ED114611}"/>
    <cellStyle name="Normal 3" xfId="51" xr:uid="{9E0A1B7A-AE49-416D-A663-D438F944190A}"/>
    <cellStyle name="Normal 3 10" xfId="1597" xr:uid="{4A617A51-7F19-4768-91EE-3FA92ED94F0D}"/>
    <cellStyle name="Normal 3 10 2" xfId="1598" xr:uid="{5C5A6234-0C49-4979-B56F-C5B3BA78A97F}"/>
    <cellStyle name="Normal 3 11" xfId="1599" xr:uid="{395440FC-B27D-4174-AF33-D78E19A9C937}"/>
    <cellStyle name="Normal 3 2" xfId="1600" xr:uid="{C4BD62B5-E5C2-4040-A1D7-F72A37CD6465}"/>
    <cellStyle name="Normal 3 2 2" xfId="1601" xr:uid="{2C0C5A37-E565-4BCC-A2CF-F18196216F03}"/>
    <cellStyle name="Normal 3 2 2 2" xfId="1602" xr:uid="{D4975643-15A9-4502-A180-F7AE385C1223}"/>
    <cellStyle name="Normal 3 2 2 2 2" xfId="1603" xr:uid="{AA6BF1A4-2F9C-4433-92BA-2A5E1BA775B7}"/>
    <cellStyle name="Normal 3 2 2 2 2 2" xfId="1604" xr:uid="{80B867BA-91A4-4247-9B66-F25A25ABBBE4}"/>
    <cellStyle name="Normal 3 2 2 2 3" xfId="1605" xr:uid="{1461DB34-0EE0-46A4-A821-36B4A4CE8145}"/>
    <cellStyle name="Normal 3 2 2 3" xfId="1606" xr:uid="{AB1FCE16-B579-4866-B88D-0C5E18197CDE}"/>
    <cellStyle name="Normal 3 2 2 3 2" xfId="1607" xr:uid="{48D5038F-70CE-4D3D-A76C-A635F3E6E019}"/>
    <cellStyle name="Normal 3 2 2 4" xfId="1608" xr:uid="{7C092D8D-CA84-47FB-8070-0D7D122161B5}"/>
    <cellStyle name="Normal 3 2 2 4 2" xfId="1609" xr:uid="{9DB3971D-149D-4084-9A4A-374F2E49769A}"/>
    <cellStyle name="Normal 3 2 2 5" xfId="1610" xr:uid="{C44F527B-47A2-4A61-8A6E-6AE5E7F16126}"/>
    <cellStyle name="Normal 3 2 2 5 2" xfId="1611" xr:uid="{3A2E1E7A-3B1D-4A76-9F42-B9E004760F32}"/>
    <cellStyle name="Normal 3 2 2 6" xfId="1612" xr:uid="{2CBAFE21-6183-4A4C-98C4-56619A795CD0}"/>
    <cellStyle name="Normal 3 2 3" xfId="1613" xr:uid="{81521507-FA05-4320-B955-AC782348896B}"/>
    <cellStyle name="Normal 3 2 3 2" xfId="1614" xr:uid="{EBCA5084-4394-4A0C-B48B-157222F0F430}"/>
    <cellStyle name="Normal 3 2 3 2 2" xfId="1615" xr:uid="{788CEEBD-BC66-4653-8BC4-DEC9C7AC6B90}"/>
    <cellStyle name="Normal 3 2 3 3" xfId="1616" xr:uid="{CAE310B3-5B83-43FE-A7A1-9B2640741B3F}"/>
    <cellStyle name="Normal 3 2 3 3 2" xfId="1617" xr:uid="{ADF02B21-466A-4A14-979A-B3470AE957CA}"/>
    <cellStyle name="Normal 3 2 3 4" xfId="1618" xr:uid="{2ED08091-4074-44D8-94C6-46520518FF45}"/>
    <cellStyle name="Normal 3 2 3 4 2" xfId="1619" xr:uid="{0F862D97-D3AA-47B5-8769-AB30AD3DE326}"/>
    <cellStyle name="Normal 3 2 3 5" xfId="1620" xr:uid="{AA13BF39-3250-4D19-B23D-614D104E8BEF}"/>
    <cellStyle name="Normal 3 2 3 5 2" xfId="1621" xr:uid="{1C010047-B33E-4721-A075-8DCE2109BA6D}"/>
    <cellStyle name="Normal 3 2 3 6" xfId="1622" xr:uid="{77B2BD37-1084-4DF8-9864-08AF8AC5BD8B}"/>
    <cellStyle name="Normal 3 2 4" xfId="1623" xr:uid="{38CA7C83-9A22-4728-ACD6-BE6EA7BFA100}"/>
    <cellStyle name="Normal 3 2 4 2" xfId="1624" xr:uid="{98A632D3-52E7-42F7-A613-6F546F9A1C1C}"/>
    <cellStyle name="Normal 3 2 4 2 2" xfId="1625" xr:uid="{D2AD8FA2-A384-4F73-B978-07DC5884CD2B}"/>
    <cellStyle name="Normal 3 2 4 3" xfId="1626" xr:uid="{7ECB7F5D-8A8C-4AAF-8ADE-6AEA73B1DECB}"/>
    <cellStyle name="Normal 3 2 4 3 2" xfId="1627" xr:uid="{D220BF16-EB21-4ACB-9946-FC02DE9BF89D}"/>
    <cellStyle name="Normal 3 2 4 4" xfId="1628" xr:uid="{B6000FEB-6244-446D-B95E-449CB18405E8}"/>
    <cellStyle name="Normal 3 2 4 4 2" xfId="1629" xr:uid="{A63D38C7-D5BC-4013-B4BF-B56EE434C56D}"/>
    <cellStyle name="Normal 3 2 4 5" xfId="1630" xr:uid="{DCF66FA6-9973-4D28-AC4A-085AB6A4BC77}"/>
    <cellStyle name="Normal 3 2 5" xfId="1631" xr:uid="{A3EABF95-0983-428C-B95B-E12B4908EC6E}"/>
    <cellStyle name="Normal 3 2 5 2" xfId="1632" xr:uid="{5F80E7D4-84D1-4251-B556-CB8C1896374C}"/>
    <cellStyle name="Normal 3 2 6" xfId="1633" xr:uid="{0276EC23-8ED5-4FED-A7FD-405A32EA691C}"/>
    <cellStyle name="Normal 3 2 6 2" xfId="1634" xr:uid="{A9F529DC-ED5E-4000-A434-5F474EED0180}"/>
    <cellStyle name="Normal 3 2 7" xfId="1635" xr:uid="{5C2A2B3D-DDB4-4E59-BE1E-1C1785259C8D}"/>
    <cellStyle name="Normal 3 2 7 2" xfId="1636" xr:uid="{0DD54662-A1F9-4782-8DB9-E7EA0D5D95E4}"/>
    <cellStyle name="Normal 3 2 8" xfId="1637" xr:uid="{E20D5B1C-0FCF-40A5-A20D-7DAE60B63E2C}"/>
    <cellStyle name="Normal 3 2 8 2" xfId="1638" xr:uid="{E9F7BA6F-8B37-48E2-8892-4CAC4370F7E9}"/>
    <cellStyle name="Normal 3 2 9" xfId="1639" xr:uid="{F613E8F9-2810-48E6-B397-C62547F1B6A0}"/>
    <cellStyle name="Normal 3 3" xfId="1640" xr:uid="{A29295A0-6AA8-4D3E-9E05-DCFA14584DC2}"/>
    <cellStyle name="Normal 3 3 2" xfId="1641" xr:uid="{3A253D24-F944-4B52-B849-94FF36EC17AD}"/>
    <cellStyle name="Normal 3 3 2 2" xfId="1642" xr:uid="{CCDDEBCB-5352-47A8-908A-A6EC2DAA84A5}"/>
    <cellStyle name="Normal 3 3 2 2 2" xfId="1643" xr:uid="{CE09C7BA-A848-4448-B3C1-7167CCC5C86B}"/>
    <cellStyle name="Normal 3 3 2 2 2 2" xfId="1644" xr:uid="{21F77483-A79A-47A8-ACAF-61A6E9BB5C7F}"/>
    <cellStyle name="Normal 3 3 2 2 3" xfId="1645" xr:uid="{07D9CC44-F612-4D85-B897-E1E40003414A}"/>
    <cellStyle name="Normal 3 3 2 3" xfId="1646" xr:uid="{B7F1921F-AE19-4375-8EEB-3C9084733852}"/>
    <cellStyle name="Normal 3 3 2 3 2" xfId="1647" xr:uid="{D4DA22AF-098F-4A9D-9418-B5E483E57B76}"/>
    <cellStyle name="Normal 3 3 2 4" xfId="1648" xr:uid="{FC1C36FA-2E6F-43F5-A24D-CB768C77F437}"/>
    <cellStyle name="Normal 3 3 2 4 2" xfId="1649" xr:uid="{7ACB4764-C0C4-472B-A553-3F8F52FBC5F1}"/>
    <cellStyle name="Normal 3 3 2 5" xfId="1650" xr:uid="{1EA4FAD2-8BCB-4FAF-87DF-02832B6C8BD0}"/>
    <cellStyle name="Normal 3 3 2 5 2" xfId="1651" xr:uid="{62C3F0C9-66DA-4924-8776-BF84FD34EE47}"/>
    <cellStyle name="Normal 3 3 2 6" xfId="1652" xr:uid="{DC83C457-052C-4740-812D-CED9F340154C}"/>
    <cellStyle name="Normal 3 3 3" xfId="1653" xr:uid="{3587EF3E-F4B3-483C-B282-403B89890A4A}"/>
    <cellStyle name="Normal 3 3 3 2" xfId="1654" xr:uid="{748C0232-8FF5-42A7-BBFB-88506E003065}"/>
    <cellStyle name="Normal 3 3 3 2 2" xfId="1655" xr:uid="{C528B8CA-5031-4226-A8FD-B8F59C2EB3B1}"/>
    <cellStyle name="Normal 3 3 3 3" xfId="1656" xr:uid="{EBC2C0EC-543F-43A4-9985-1EFF21693F96}"/>
    <cellStyle name="Normal 3 3 3 3 2" xfId="1657" xr:uid="{F715342A-C85C-4648-89E0-0A935F4781BA}"/>
    <cellStyle name="Normal 3 3 3 4" xfId="1658" xr:uid="{F9D7E75D-984C-41C2-BD98-EBA73BA58DC4}"/>
    <cellStyle name="Normal 3 3 3 4 2" xfId="1659" xr:uid="{D8ECB8EF-E733-4186-872A-D21F9A56DB66}"/>
    <cellStyle name="Normal 3 3 3 5" xfId="1660" xr:uid="{D3326FEC-89E2-4032-93F6-A5EFF3AACD40}"/>
    <cellStyle name="Normal 3 3 3 5 2" xfId="1661" xr:uid="{D18614BC-1986-40B3-8130-EF6D8E043F26}"/>
    <cellStyle name="Normal 3 3 3 6" xfId="1662" xr:uid="{00D21844-6048-41E2-890E-2DDBEE0F6A8F}"/>
    <cellStyle name="Normal 3 3 4" xfId="1663" xr:uid="{12A21296-9889-42C2-BA02-CB676C7D078D}"/>
    <cellStyle name="Normal 3 3 4 2" xfId="1664" xr:uid="{647DD5B0-E075-473F-A0A2-9B66A6D8CD6B}"/>
    <cellStyle name="Normal 3 3 4 2 2" xfId="1665" xr:uid="{7E28CAC8-C00C-4677-A647-AFC3FF8E503E}"/>
    <cellStyle name="Normal 3 3 4 3" xfId="1666" xr:uid="{65E54E4B-E256-4365-B4CE-70511AD46FFF}"/>
    <cellStyle name="Normal 3 3 4 3 2" xfId="1667" xr:uid="{3F9076CB-75F8-4AA7-AFD5-4ED3534CD5C9}"/>
    <cellStyle name="Normal 3 3 4 4" xfId="1668" xr:uid="{7F119E14-8ED4-47B9-97C3-E412A10AA69D}"/>
    <cellStyle name="Normal 3 3 4 4 2" xfId="1669" xr:uid="{E23DE2C0-BC1D-48FD-9527-AA45C7036856}"/>
    <cellStyle name="Normal 3 3 4 5" xfId="1670" xr:uid="{A74AA3A3-633C-4931-87B2-75836049AA39}"/>
    <cellStyle name="Normal 3 3 5" xfId="1671" xr:uid="{186FBFEF-7238-4A69-A8EC-EE7CC6EAB83F}"/>
    <cellStyle name="Normal 3 3 5 2" xfId="1672" xr:uid="{8BF602D0-D35F-4A27-BF03-051762E0AC7A}"/>
    <cellStyle name="Normal 3 3 6" xfId="1673" xr:uid="{80516005-4A59-441F-89C1-0C379C719D07}"/>
    <cellStyle name="Normal 3 3 6 2" xfId="1674" xr:uid="{72F616ED-37FD-4BDF-A64F-D8D898527988}"/>
    <cellStyle name="Normal 3 3 7" xfId="1675" xr:uid="{40651124-7AFF-4CAD-B2FE-59EDB3E07863}"/>
    <cellStyle name="Normal 3 3 7 2" xfId="1676" xr:uid="{F7E30E2E-4732-409F-80EC-D25336FB0DFB}"/>
    <cellStyle name="Normal 3 3 8" xfId="1677" xr:uid="{BE6343A0-2E6A-4D08-A4C0-AF8E1F4DFF71}"/>
    <cellStyle name="Normal 3 3 8 2" xfId="1678" xr:uid="{6FE2EF62-9C4D-4E8A-8AE5-8A3A173A2BEF}"/>
    <cellStyle name="Normal 3 3 9" xfId="1679" xr:uid="{0752CBA2-EE7D-4E20-9BD5-253FA78AA35F}"/>
    <cellStyle name="Normal 3 4" xfId="1680" xr:uid="{5C37E497-F122-427B-B9F4-7C04FF2D659C}"/>
    <cellStyle name="Normal 3 4 2" xfId="1681" xr:uid="{BF258679-9880-4B8D-BAB8-8EC849EBFAFE}"/>
    <cellStyle name="Normal 3 4 2 2" xfId="1682" xr:uid="{31675157-3222-417B-A939-82FA19556FB3}"/>
    <cellStyle name="Normal 3 4 2 2 2" xfId="1683" xr:uid="{7E36ADA4-2A25-4CAA-8527-2620DC9E7134}"/>
    <cellStyle name="Normal 3 4 2 3" xfId="1684" xr:uid="{A0066F17-94E7-4A64-81F6-A4AACCB7E2AD}"/>
    <cellStyle name="Normal 3 4 3" xfId="1685" xr:uid="{10101F5E-38D9-4F60-98F4-8CF7A387BD4A}"/>
    <cellStyle name="Normal 3 4 3 2" xfId="1686" xr:uid="{461300FD-6729-4ED3-A18A-E3D3F3DFF4EF}"/>
    <cellStyle name="Normal 3 4 4" xfId="1687" xr:uid="{5AA8C276-C6D6-41F6-BAE2-C96893EF8741}"/>
    <cellStyle name="Normal 3 4 4 2" xfId="1688" xr:uid="{7A34C2E2-7BB0-43FC-BFA6-AA8F05C8831F}"/>
    <cellStyle name="Normal 3 4 5" xfId="1689" xr:uid="{DB1C2609-4536-4EAA-8488-36DEE90BE685}"/>
    <cellStyle name="Normal 3 4 5 2" xfId="1690" xr:uid="{1BAEE226-223C-4B4A-93AB-BFC191D878DA}"/>
    <cellStyle name="Normal 3 4 6" xfId="1691" xr:uid="{B519F3E7-B903-4B6B-9C04-9EB96CC21886}"/>
    <cellStyle name="Normal 3 5" xfId="1692" xr:uid="{8A8E29AF-4894-4C77-AD7C-3C5D69C29645}"/>
    <cellStyle name="Normal 3 5 2" xfId="1693" xr:uid="{2F71C691-0F34-498C-9CC9-BC6914D69CEC}"/>
    <cellStyle name="Normal 3 5 2 2" xfId="1694" xr:uid="{6C4A64E8-3CDE-49C8-8044-196864D956E6}"/>
    <cellStyle name="Normal 3 5 3" xfId="1695" xr:uid="{FA148F8D-30B4-48D8-B2CC-BD1DC584B7A6}"/>
    <cellStyle name="Normal 3 5 3 2" xfId="1696" xr:uid="{F73FA977-F23D-458F-A112-EFDAB78AA793}"/>
    <cellStyle name="Normal 3 5 4" xfId="1697" xr:uid="{8900B3B6-B2BD-45B1-AB50-FB9BD0FE73BD}"/>
    <cellStyle name="Normal 3 5 4 2" xfId="1698" xr:uid="{B180FEFC-23F6-4F94-86E0-BD20A38DDAB0}"/>
    <cellStyle name="Normal 3 5 5" xfId="1699" xr:uid="{A326C52B-A9F4-45E9-BF4B-5B85C1D6B7C6}"/>
    <cellStyle name="Normal 3 5 5 2" xfId="1700" xr:uid="{81BD4DF2-4138-4F54-B3C0-F0BC69926FB0}"/>
    <cellStyle name="Normal 3 5 6" xfId="1701" xr:uid="{CEC098DC-1016-42DC-ADF3-22906D161F5F}"/>
    <cellStyle name="Normal 3 6" xfId="1702" xr:uid="{F8829D30-02A1-41C6-9866-A7921001428C}"/>
    <cellStyle name="Normal 3 6 2" xfId="1703" xr:uid="{CA0DA53E-5537-4757-B4FD-BBDF7905DD4F}"/>
    <cellStyle name="Normal 3 6 2 2" xfId="1704" xr:uid="{14437EB8-1780-4E88-8996-AEB91C9FCABF}"/>
    <cellStyle name="Normal 3 6 3" xfId="1705" xr:uid="{74DBE234-0313-4B89-B063-838B164B5AAA}"/>
    <cellStyle name="Normal 3 6 3 2" xfId="1706" xr:uid="{1D0E2935-EA9A-4BED-9EB9-64DCF59B0290}"/>
    <cellStyle name="Normal 3 6 4" xfId="1707" xr:uid="{F5C24675-7763-4E74-98B3-5235E9845700}"/>
    <cellStyle name="Normal 3 6 4 2" xfId="1708" xr:uid="{E906FAB1-A28C-4954-A8B8-4C9643128985}"/>
    <cellStyle name="Normal 3 6 5" xfId="1709" xr:uid="{70A2033B-AA0B-4324-8D89-E98008F2A50A}"/>
    <cellStyle name="Normal 3 7" xfId="1710" xr:uid="{5BF63FE2-BC90-4C58-848A-61ADBCD11CAB}"/>
    <cellStyle name="Normal 3 7 2" xfId="1711" xr:uid="{1D596FDE-DFAD-49E3-8B5C-7FB56825D5D3}"/>
    <cellStyle name="Normal 3 8" xfId="1712" xr:uid="{E5EB8F10-74A6-4602-A9DC-29620D6336F7}"/>
    <cellStyle name="Normal 3 8 2" xfId="1713" xr:uid="{3981F8D6-F8D5-494B-A970-5FCBB3884F4A}"/>
    <cellStyle name="Normal 3 9" xfId="1714" xr:uid="{0FC73FC9-921D-4092-84CB-B2E28926F32A}"/>
    <cellStyle name="Normal 3 9 2" xfId="1715" xr:uid="{187C2021-ACEC-498E-90F1-A8DA1E4DD545}"/>
    <cellStyle name="Normal 3_32a Groupings" xfId="1596" xr:uid="{DD1C56AD-43C9-4427-8314-FB49DF752C62}"/>
    <cellStyle name="Normal 4" xfId="52" xr:uid="{7D5C1E11-8F09-49CE-9175-DFFA4A1F36E5}"/>
    <cellStyle name="Normal 4 2" xfId="1717" xr:uid="{E0306F2F-A1E8-454D-883F-E0C664E57911}"/>
    <cellStyle name="Normal 4 2 2" xfId="1718" xr:uid="{DC59F095-B2E2-404E-8982-56228BDECD40}"/>
    <cellStyle name="Normal 4 3" xfId="1719" xr:uid="{FE15D50A-43FE-4A66-B61A-4FA2E397BCED}"/>
    <cellStyle name="Normal 4_32a Groupings" xfId="1716" xr:uid="{F99669CC-1BEC-45AF-BB6E-EEC0AFC8F7FE}"/>
    <cellStyle name="Normal 5" xfId="53" xr:uid="{C2D4E67F-FB59-475A-9EEE-FC2E41CAF1AF}"/>
    <cellStyle name="Normal 5 2" xfId="1721" xr:uid="{C89AB9C0-65D5-4474-BBF6-0464FD9ED746}"/>
    <cellStyle name="Normal 5_32a Groupings" xfId="1720" xr:uid="{144D3E50-25E0-4F14-B359-915376D5CA85}"/>
    <cellStyle name="Normal 6" xfId="54" xr:uid="{1881E187-8276-4722-822A-34D47E59BFD6}"/>
    <cellStyle name="Normal 7" xfId="55" xr:uid="{2F7BD14F-7080-466F-BDCA-578190B42012}"/>
    <cellStyle name="Normal 8" xfId="1722" xr:uid="{C71A9822-FF47-4522-A294-36E5A9F1B8FE}"/>
    <cellStyle name="Normal 9" xfId="1749" xr:uid="{EF794C96-A847-4533-98A4-D2ECC2D44A06}"/>
    <cellStyle name="Note 2" xfId="57" xr:uid="{7121E4C8-F88B-4CCA-8A9F-C9B54FB2577A}"/>
    <cellStyle name="Note 2 2" xfId="1724" xr:uid="{32BB3E89-063F-4F89-948E-9BE7410F598E}"/>
    <cellStyle name="Note 2_32a Groupings" xfId="1723" xr:uid="{6BF5CCF7-71AC-4038-B647-2BDEF114C19D}"/>
    <cellStyle name="Note 3" xfId="58" xr:uid="{B0F1FF78-E108-4C42-B61D-D714EDF43C6B}"/>
    <cellStyle name="Note 3 2" xfId="1726" xr:uid="{BCB2A41B-51EC-40F1-AB60-DAD7B218D52F}"/>
    <cellStyle name="Note 3_32a Groupings" xfId="1725" xr:uid="{BB38621D-2B63-41BC-82F2-41AC8F71670E}"/>
    <cellStyle name="Note 4" xfId="1774" xr:uid="{C427F777-8315-4C3E-B585-DECE2A22220B}"/>
    <cellStyle name="Note 5" xfId="1818" xr:uid="{14CB1E22-77B0-495F-948C-0028C541DB17}"/>
    <cellStyle name="Note 6" xfId="56" xr:uid="{149E2059-7BE5-4E84-9F41-8CF86C0138B2}"/>
    <cellStyle name="Output 2" xfId="1775" xr:uid="{F16BD31B-F7B1-4FE7-B28C-6F690DF0554B}"/>
    <cellStyle name="Output 3" xfId="59" xr:uid="{729D6875-930C-487C-B030-0020317F1507}"/>
    <cellStyle name="Percent" xfId="1860" builtinId="5"/>
    <cellStyle name="Percent 2" xfId="61" xr:uid="{4337867D-DAEF-4DDC-82DC-4D5A267C653C}"/>
    <cellStyle name="Percent 2 2" xfId="62" xr:uid="{0C97F2E4-CF99-4DFB-9566-5D7933B9A28A}"/>
    <cellStyle name="Percent 3" xfId="63" xr:uid="{E43FA4F7-02BA-4662-A829-FCE86A356860}"/>
    <cellStyle name="Percent 4" xfId="64" xr:uid="{D5E93489-BD2D-46EB-8DCD-41F0E893AF01}"/>
    <cellStyle name="Percent 5" xfId="60" xr:uid="{AFC49148-BFCC-4793-9CB0-FB0DD8D52D81}"/>
    <cellStyle name="Percent 6" xfId="1861" xr:uid="{449B0426-72FA-417C-A012-3036704CC618}"/>
    <cellStyle name="SAPBEXaggData" xfId="65" xr:uid="{8F957ED7-311C-4E58-A509-5D061E42F659}"/>
    <cellStyle name="SAPBEXaggData 2" xfId="66" xr:uid="{3CB791EB-1CF4-400F-B960-FDDFBFCAC537}"/>
    <cellStyle name="SAPBEXaggData 3" xfId="1776" xr:uid="{C85E49C1-B0CA-445D-9CA3-AEC84D0D0814}"/>
    <cellStyle name="SAPBEXaggData_30 Rev Analysis" xfId="1820" xr:uid="{E4A58BCC-F31D-4FF6-9F19-7ECA5730C1CE}"/>
    <cellStyle name="SAPBEXaggDataEmph" xfId="67" xr:uid="{6521731A-C838-49F7-9BB5-20E9E5C2965D}"/>
    <cellStyle name="SAPBEXaggDataEmph 2" xfId="1777" xr:uid="{9242355C-8A32-4B10-A68F-A9C90063CBE0}"/>
    <cellStyle name="SAPBEXaggDataEmph_30 Rev Analysis" xfId="1821" xr:uid="{0C5CBD0A-007D-4C34-9765-80B90E486A05}"/>
    <cellStyle name="SAPBEXaggItem" xfId="68" xr:uid="{11CCD429-1479-4339-B9FE-431EAAEE85C8}"/>
    <cellStyle name="SAPBEXaggItem 2" xfId="69" xr:uid="{35EAF410-3A99-42D6-93B0-EE8F10DA0227}"/>
    <cellStyle name="SAPBEXaggItem 3" xfId="1778" xr:uid="{0D3DD54B-D61A-4672-8D94-AE2D2D900855}"/>
    <cellStyle name="SAPBEXaggItem_30 Rev Analysis" xfId="1822" xr:uid="{81D94B7B-9B9C-43DF-83F0-434F53DE183B}"/>
    <cellStyle name="SAPBEXaggItemX" xfId="70" xr:uid="{B0B07CD0-0D60-40AB-B591-D63DDA3C4CBC}"/>
    <cellStyle name="SAPBEXaggItemX 2" xfId="1779" xr:uid="{E16F87FE-D3C0-4280-93C2-4EFD8AF9E2FC}"/>
    <cellStyle name="SAPBEXaggItemX_30 Rev Analysis" xfId="1823" xr:uid="{3459F34D-168D-4804-A388-164976AED861}"/>
    <cellStyle name="SAPBEXchaText" xfId="71" xr:uid="{84C9BCFC-71E7-481E-A20F-2ABB26D54FF6}"/>
    <cellStyle name="SAPBEXchaText 2" xfId="72" xr:uid="{3721AB15-E1DF-4CF9-8008-B8C18622A28B}"/>
    <cellStyle name="SAPBEXchaText 3" xfId="73" xr:uid="{C53993DB-7445-4274-AA93-6C408258E012}"/>
    <cellStyle name="SAPBEXchaText 4" xfId="74" xr:uid="{92502A94-748E-4DDD-BE0F-CFBBD07222D6}"/>
    <cellStyle name="SAPBEXchaText 5" xfId="75" xr:uid="{453C75ED-1C9E-4219-8387-08B438CF6ED6}"/>
    <cellStyle name="SAPBEXchaText 6" xfId="76" xr:uid="{5EE476FE-DF9D-46D6-B29B-EC5D9A6C5377}"/>
    <cellStyle name="SAPBEXchaText 7" xfId="1780" xr:uid="{7D5FAC34-B53E-488A-A5BB-DEA0E6622B14}"/>
    <cellStyle name="SAPBEXchaText_30 Rev Analysis" xfId="1824" xr:uid="{6E494AD9-811F-4A68-AE14-7B390C716303}"/>
    <cellStyle name="SAPBEXexcBad7" xfId="77" xr:uid="{9EB196DF-5386-4C05-90AC-A1D8623A5BEC}"/>
    <cellStyle name="SAPBEXexcBad7 2" xfId="1781" xr:uid="{589E8ABB-7ABA-4ECB-956A-E03F56673A52}"/>
    <cellStyle name="SAPBEXexcBad7_30 Rev Analysis" xfId="1825" xr:uid="{1BFF293E-0DFF-4D2A-A5AF-8E3FCD52E31A}"/>
    <cellStyle name="SAPBEXexcBad8" xfId="78" xr:uid="{19933FD1-C349-4D1E-9135-2C5F6568104F}"/>
    <cellStyle name="SAPBEXexcBad8 2" xfId="1782" xr:uid="{CD8AF03F-EFCC-41A4-BB9E-AC6911956C93}"/>
    <cellStyle name="SAPBEXexcBad8_30 Rev Analysis" xfId="1826" xr:uid="{7ED7AF59-EB04-4E6F-9482-B174A59CC2A5}"/>
    <cellStyle name="SAPBEXexcBad9" xfId="79" xr:uid="{6CD9228E-F771-427F-A8F6-1840E863DC76}"/>
    <cellStyle name="SAPBEXexcBad9 2" xfId="1783" xr:uid="{442E4225-F98C-4690-8FFE-5D39F3EF1475}"/>
    <cellStyle name="SAPBEXexcBad9_30 Rev Analysis" xfId="1827" xr:uid="{05326BA4-3D73-492C-BA27-69DE68CB63EC}"/>
    <cellStyle name="SAPBEXexcCritical4" xfId="80" xr:uid="{D5A8EB89-1848-44C5-AD89-432BB925A7A7}"/>
    <cellStyle name="SAPBEXexcCritical4 2" xfId="1784" xr:uid="{F2A04396-8C29-4028-AC37-4B3D7DF05C40}"/>
    <cellStyle name="SAPBEXexcCritical4_30 Rev Analysis" xfId="1828" xr:uid="{991AE50D-8AD6-4FCE-B447-098CA882EC88}"/>
    <cellStyle name="SAPBEXexcCritical5" xfId="81" xr:uid="{E6F1EE44-9D6D-4197-B067-A64C66753F3C}"/>
    <cellStyle name="SAPBEXexcCritical5 2" xfId="1785" xr:uid="{99961BCB-18B9-438E-A8C5-F140CC8A8852}"/>
    <cellStyle name="SAPBEXexcCritical5_30 Rev Analysis" xfId="1829" xr:uid="{B7AB50C3-AEC8-444B-BB75-026007B78767}"/>
    <cellStyle name="SAPBEXexcCritical6" xfId="82" xr:uid="{C91FA624-7F92-4289-BBA9-7C73987525A2}"/>
    <cellStyle name="SAPBEXexcCritical6 2" xfId="1786" xr:uid="{5D582B09-16DB-43A1-AE36-0081863C2F1C}"/>
    <cellStyle name="SAPBEXexcCritical6_30 Rev Analysis" xfId="1830" xr:uid="{5F27B454-71D2-4068-9084-102102D3393D}"/>
    <cellStyle name="SAPBEXexcGood1" xfId="83" xr:uid="{1237D1F5-53E8-4DF8-B7D7-BD529EEEDB1A}"/>
    <cellStyle name="SAPBEXexcGood1 2" xfId="1787" xr:uid="{9C624193-DB5E-4487-8E78-85CDD6BFFDCE}"/>
    <cellStyle name="SAPBEXexcGood1_30 Rev Analysis" xfId="1831" xr:uid="{B84A3031-1024-4E7C-8074-E017EE064805}"/>
    <cellStyle name="SAPBEXexcGood2" xfId="84" xr:uid="{369EC6F2-AF16-4E0B-BA83-8971B65CA451}"/>
    <cellStyle name="SAPBEXexcGood2 2" xfId="1788" xr:uid="{A9D5F7E4-0BAD-4E12-BFA2-4ABBB4020C50}"/>
    <cellStyle name="SAPBEXexcGood2_30 Rev Analysis" xfId="1832" xr:uid="{D3F1EFDF-1FE5-4097-AFED-B2AF3F533BCE}"/>
    <cellStyle name="SAPBEXexcGood3" xfId="85" xr:uid="{D4F0E08D-216F-4A3F-8FB4-034163AE1789}"/>
    <cellStyle name="SAPBEXexcGood3 2" xfId="1789" xr:uid="{37FD23DD-DBA0-49D0-A2E0-F95F0F450E81}"/>
    <cellStyle name="SAPBEXexcGood3_30 Rev Analysis" xfId="1833" xr:uid="{2E319119-750D-4281-A06B-678392D2782B}"/>
    <cellStyle name="SAPBEXfilterDrill" xfId="86" xr:uid="{73649C7E-DC24-441D-8654-32E637B60A59}"/>
    <cellStyle name="SAPBEXfilterDrill 2" xfId="87" xr:uid="{20F616F0-9BA5-42A4-A1C2-EBF972409C86}"/>
    <cellStyle name="SAPBEXfilterDrill 3" xfId="1790" xr:uid="{EA7DAD82-B145-42C3-A022-776702BA29D3}"/>
    <cellStyle name="SAPBEXfilterDrill_30 Rev Analysis" xfId="1834" xr:uid="{DCD3719B-6BD4-4F3D-84EE-D810E4B0B28C}"/>
    <cellStyle name="SAPBEXfilterItem" xfId="88" xr:uid="{80C646AB-8246-4DC2-95D6-32480505911D}"/>
    <cellStyle name="SAPBEXfilterItem 2" xfId="89" xr:uid="{D62BBB6A-7158-4606-A73B-45AA07C0E71F}"/>
    <cellStyle name="SAPBEXfilterItem 3" xfId="1791" xr:uid="{DFE2A622-5E5B-48DE-BC84-2ECFC3F3E24D}"/>
    <cellStyle name="SAPBEXfilterItem_30 Rev Analysis" xfId="1835" xr:uid="{D3E66DC3-B6B9-46CE-B00E-393D65224F37}"/>
    <cellStyle name="SAPBEXfilterText" xfId="90" xr:uid="{805820D2-BD77-4BB5-AF99-B3671997F164}"/>
    <cellStyle name="SAPBEXfilterText 2" xfId="1792" xr:uid="{99826F3A-438E-461E-8364-2C76461F6B64}"/>
    <cellStyle name="SAPBEXfilterText_30 Rev Analysis" xfId="1836" xr:uid="{FF7E0674-11EE-4B89-923D-EE9687EE51F4}"/>
    <cellStyle name="SAPBEXformats" xfId="91" xr:uid="{AEA32EBA-6D5A-421A-A520-7CF1A941D8FA}"/>
    <cellStyle name="SAPBEXformats 2" xfId="92" xr:uid="{363896E8-6D8C-4C67-B380-92D8F0D11775}"/>
    <cellStyle name="SAPBEXformats 3" xfId="93" xr:uid="{D8105486-624E-4CA0-AAF0-22F85B22B796}"/>
    <cellStyle name="SAPBEXformats 4" xfId="1793" xr:uid="{2D48D0D6-5B76-4B1A-8B15-8E7D92470918}"/>
    <cellStyle name="SAPBEXformats_30 Rev Analysis" xfId="1837" xr:uid="{E03DC53F-892E-44A4-9701-3C041574D16A}"/>
    <cellStyle name="SAPBEXheaderItem" xfId="94" xr:uid="{5B8A2265-D53C-4617-BC3C-DF22B7ADF37E}"/>
    <cellStyle name="SAPBEXheaderItem 2" xfId="95" xr:uid="{D3C6B8E8-FB84-4DBF-94F3-E54E1C75315A}"/>
    <cellStyle name="SAPBEXheaderItem 3" xfId="96" xr:uid="{07FF3EE5-7144-4173-B8E5-2E68F7D94E95}"/>
    <cellStyle name="SAPBEXheaderItem 4" xfId="97" xr:uid="{8BA2D32A-07CE-443F-8F05-C7B8EE950674}"/>
    <cellStyle name="SAPBEXheaderItem 5" xfId="98" xr:uid="{AD736869-61DA-4710-97FF-D47D282E45B3}"/>
    <cellStyle name="SAPBEXheaderItem 6" xfId="99" xr:uid="{60111FD0-8D27-4EBA-B552-B5909DA858F9}"/>
    <cellStyle name="SAPBEXheaderItem 7" xfId="1794" xr:uid="{F229F200-A6EE-481C-88B2-A500660EA47C}"/>
    <cellStyle name="SAPBEXheaderItem_30 Rev Analysis" xfId="1838" xr:uid="{F4FF3DE9-E04B-4599-9B8D-946C117A3E61}"/>
    <cellStyle name="SAPBEXheaderText" xfId="100" xr:uid="{4F2D6F81-22A6-4D81-8B3E-8F5433795173}"/>
    <cellStyle name="SAPBEXheaderText 2" xfId="101" xr:uid="{1543D0AE-5FC2-4911-8BB4-1628C104A558}"/>
    <cellStyle name="SAPBEXheaderText 3" xfId="102" xr:uid="{AFD2B341-F5C1-48CF-A5D7-AA21570CA49E}"/>
    <cellStyle name="SAPBEXheaderText 4" xfId="103" xr:uid="{4C24A608-2CE9-41D8-85D2-D45CE296520E}"/>
    <cellStyle name="SAPBEXheaderText 5" xfId="104" xr:uid="{FB6356F3-2756-4225-9F08-A8544D5133FA}"/>
    <cellStyle name="SAPBEXheaderText 6" xfId="105" xr:uid="{40B25D12-923A-4F5C-9F0A-122AC810C6D1}"/>
    <cellStyle name="SAPBEXheaderText 7" xfId="1795" xr:uid="{45898EFB-4ADF-4EFB-BFAB-E515BF2D003C}"/>
    <cellStyle name="SAPBEXheaderText_30 Rev Analysis" xfId="1839" xr:uid="{5F1DC738-9398-4B64-8A42-5F76774BB9A4}"/>
    <cellStyle name="SAPBEXHLevel0" xfId="106" xr:uid="{A2281109-618F-439D-AF8C-BF26948A1C63}"/>
    <cellStyle name="SAPBEXHLevel0 2" xfId="107" xr:uid="{5507518C-45AA-4C58-9674-A94BE9D0FD13}"/>
    <cellStyle name="SAPBEXHLevel0 3" xfId="108" xr:uid="{C9F4D58C-90FE-4F70-A37D-97AA01CB2A84}"/>
    <cellStyle name="SAPBEXHLevel0 4" xfId="1796" xr:uid="{A028A435-7B39-4A9D-8232-09D19431068F}"/>
    <cellStyle name="SAPBEXHLevel0_30 Rev Analysis" xfId="1840" xr:uid="{6D19A25D-B6B5-4D7B-810C-136C351C2319}"/>
    <cellStyle name="SAPBEXHLevel0X" xfId="109" xr:uid="{4FCE2D89-AC29-48D0-A55A-DBFFA6507214}"/>
    <cellStyle name="SAPBEXHLevel0X 2" xfId="110" xr:uid="{1E491BC1-838B-43C9-BC93-FD323AEC7E42}"/>
    <cellStyle name="SAPBEXHLevel0X 3" xfId="111" xr:uid="{C5415C28-2174-4517-AAA0-30308D73500C}"/>
    <cellStyle name="SAPBEXHLevel0X 4" xfId="112" xr:uid="{7B513A7C-3F8F-46B0-BF85-25DA55CCA661}"/>
    <cellStyle name="SAPBEXHLevel0X 5" xfId="1797" xr:uid="{0442A9B9-27B6-4A94-9800-8E8ACA36F4F7}"/>
    <cellStyle name="SAPBEXHLevel0X_30 Rev Analysis" xfId="1841" xr:uid="{CA08E245-89DD-493C-9DFE-CFA102443A61}"/>
    <cellStyle name="SAPBEXHLevel1" xfId="113" xr:uid="{D4F31DB7-A6D2-4B1B-8E6C-529EF67DCFE1}"/>
    <cellStyle name="SAPBEXHLevel1 2" xfId="114" xr:uid="{2B73E73E-C214-46CD-9005-6FA8B69C4FAB}"/>
    <cellStyle name="SAPBEXHLevel1 3" xfId="115" xr:uid="{A102A650-2A13-498D-9969-234F9A7FF269}"/>
    <cellStyle name="SAPBEXHLevel1 4" xfId="1798" xr:uid="{2158323A-2C31-4F4A-9A60-60A61F52ED75}"/>
    <cellStyle name="SAPBEXHLevel1_30 Rev Analysis" xfId="1842" xr:uid="{58BDEDBF-4A9A-4062-A0B3-734B214D0AC8}"/>
    <cellStyle name="SAPBEXHLevel1X" xfId="116" xr:uid="{27957809-4FCF-4F78-93B1-5C61E6CAD027}"/>
    <cellStyle name="SAPBEXHLevel1X 2" xfId="117" xr:uid="{635DAB6D-CC06-425C-913E-E11868E2F5CA}"/>
    <cellStyle name="SAPBEXHLevel1X 3" xfId="118" xr:uid="{98920A55-2A1B-44A9-A3EB-D7BD76057074}"/>
    <cellStyle name="SAPBEXHLevel1X 4" xfId="1799" xr:uid="{B12D88E4-DFC6-45FC-A145-2E81591C5F16}"/>
    <cellStyle name="SAPBEXHLevel1X_30 Rev Analysis" xfId="1843" xr:uid="{821D23ED-1AEF-4694-A885-CF1E8D360110}"/>
    <cellStyle name="SAPBEXHLevel2" xfId="119" xr:uid="{E197238F-E61B-44C8-8570-1D1F17A9D525}"/>
    <cellStyle name="SAPBEXHLevel2 2" xfId="120" xr:uid="{3C30F58C-6EF1-4DA1-B532-7AF1F6067D92}"/>
    <cellStyle name="SAPBEXHLevel2 3" xfId="121" xr:uid="{C2A6F427-067B-4CA5-9156-0E80EF42573F}"/>
    <cellStyle name="SAPBEXHLevel2 4" xfId="1800" xr:uid="{F4BC9BB9-60D3-43AC-9C13-E96E46582F1A}"/>
    <cellStyle name="SAPBEXHLevel2_30 Rev Analysis" xfId="1844" xr:uid="{54CA478C-983E-4DFA-81A2-6F02DA6A0B56}"/>
    <cellStyle name="SAPBEXHLevel2X" xfId="122" xr:uid="{5BEDF727-E528-4979-B24E-927EF5234BB1}"/>
    <cellStyle name="SAPBEXHLevel2X 2" xfId="123" xr:uid="{9239FFFD-A84A-48E7-B011-6961FD95AA7E}"/>
    <cellStyle name="SAPBEXHLevel2X 3" xfId="124" xr:uid="{D0F87AD9-FBC8-46F3-8D32-BAE477D7D65F}"/>
    <cellStyle name="SAPBEXHLevel2X 4" xfId="1801" xr:uid="{B6D559CC-22B6-469E-A47F-5E4D57CF97B8}"/>
    <cellStyle name="SAPBEXHLevel2X_30 Rev Analysis" xfId="1845" xr:uid="{F5FC8D70-E749-4A2C-A556-E137A6408A1E}"/>
    <cellStyle name="SAPBEXHLevel3" xfId="125" xr:uid="{5DAADE5E-7009-496B-90C3-407F438201F7}"/>
    <cellStyle name="SAPBEXHLevel3 2" xfId="126" xr:uid="{046A7A16-6F19-4788-8B2C-A48832721438}"/>
    <cellStyle name="SAPBEXHLevel3 3" xfId="127" xr:uid="{B7A48183-98A9-4E07-9A9B-2741CFBC63E7}"/>
    <cellStyle name="SAPBEXHLevel3 4" xfId="1802" xr:uid="{612664DD-5A5F-4E88-B8A5-15DA3AB1A2DF}"/>
    <cellStyle name="SAPBEXHLevel3_30 Rev Analysis" xfId="1846" xr:uid="{714EFF18-66C1-4E1E-B763-AFD787778B70}"/>
    <cellStyle name="SAPBEXHLevel3X" xfId="128" xr:uid="{2628324E-E45F-4C81-9FED-03589F6AB150}"/>
    <cellStyle name="SAPBEXHLevel3X 2" xfId="129" xr:uid="{E263ECB7-C894-48F9-B013-2A805CDD0DAC}"/>
    <cellStyle name="SAPBEXHLevel3X 3" xfId="130" xr:uid="{9EFBD2D8-58D3-4EA5-98A2-5F1DC49B7135}"/>
    <cellStyle name="SAPBEXHLevel3X 4" xfId="1803" xr:uid="{791B4F6C-5912-472B-90AD-6CF30E57B2DF}"/>
    <cellStyle name="SAPBEXHLevel3X_30 Rev Analysis" xfId="1847" xr:uid="{A665FDE2-2D01-4D77-A672-109DB0969828}"/>
    <cellStyle name="SAPBEXinputData" xfId="1745" xr:uid="{280B9E8D-2A5A-4235-B47F-C3C8D88A38FE}"/>
    <cellStyle name="SAPBEXItemHeader" xfId="1746" xr:uid="{C3B628EA-6A78-414A-9684-2FF473DB8766}"/>
    <cellStyle name="SAPBEXresData" xfId="131" xr:uid="{DA57B95B-D3DC-4421-875D-BB9E366D0DE2}"/>
    <cellStyle name="SAPBEXresData 2" xfId="1805" xr:uid="{C981AC78-1592-4FAC-87CB-1F97AC0215F8}"/>
    <cellStyle name="SAPBEXresData_30 Rev Analysis" xfId="1848" xr:uid="{427543CD-FC3A-4519-9769-848CDF694921}"/>
    <cellStyle name="SAPBEXresDataEmph" xfId="132" xr:uid="{104126FD-A2E6-4286-BF58-0FAB4128EFF8}"/>
    <cellStyle name="SAPBEXresDataEmph 2" xfId="1806" xr:uid="{17793509-F015-42C1-9AB8-1EE6B82A439E}"/>
    <cellStyle name="SAPBEXresDataEmph_30 Rev Analysis" xfId="1849" xr:uid="{7733A902-9674-4E9F-BB29-912000FF2B22}"/>
    <cellStyle name="SAPBEXresItem" xfId="133" xr:uid="{9AD9A6FA-5D16-4D52-978B-C3617FCA6B7E}"/>
    <cellStyle name="SAPBEXresItem 2" xfId="1807" xr:uid="{5D887102-0301-4D7D-88FD-0B1C69B0CD83}"/>
    <cellStyle name="SAPBEXresItem_30 Rev Analysis" xfId="1850" xr:uid="{3162FC37-B5C8-4213-9FB2-80481EF4328A}"/>
    <cellStyle name="SAPBEXresItemX" xfId="134" xr:uid="{8DDD4DAA-6996-4F0D-8494-C9BF26DCAA1D}"/>
    <cellStyle name="SAPBEXresItemX 2" xfId="1808" xr:uid="{F77AA0D3-44F2-44E0-B2D5-26DD96B217FB}"/>
    <cellStyle name="SAPBEXresItemX_30 Rev Analysis" xfId="1851" xr:uid="{31D67545-6DD6-48C2-96E0-8EFD4C95BC88}"/>
    <cellStyle name="SAPBEXstdData" xfId="135" xr:uid="{32F3BAD2-5966-414C-B860-025450FE6DA1}"/>
    <cellStyle name="SAPBEXstdData 2" xfId="136" xr:uid="{1BC1265C-3991-4D45-BE2B-B1A836F8A676}"/>
    <cellStyle name="SAPBEXstdData 3" xfId="1809" xr:uid="{B19F4011-D1C5-4D6C-BA5C-B846B9EED565}"/>
    <cellStyle name="SAPBEXstdData_30 Rev Analysis" xfId="1852" xr:uid="{8DE52FD9-BE4B-43C4-B483-9EEC4AA15D92}"/>
    <cellStyle name="SAPBEXstdDataEmph" xfId="137" xr:uid="{7D9F9BE3-1B5A-4289-9414-54AB9949D881}"/>
    <cellStyle name="SAPBEXstdDataEmph 2" xfId="1810" xr:uid="{DCE1C480-4414-4628-9D09-5ADCD38D04D1}"/>
    <cellStyle name="SAPBEXstdDataEmph_30 Rev Analysis" xfId="1853" xr:uid="{1EEA8317-F054-4AA2-97C5-96EB73A59F9B}"/>
    <cellStyle name="SAPBEXstdItem" xfId="138" xr:uid="{076CA672-43AE-40C7-848D-7D967BD866AC}"/>
    <cellStyle name="SAPBEXstdItem 2" xfId="139" xr:uid="{AD0733AB-4ADE-4218-9F92-F25AE3117FC4}"/>
    <cellStyle name="SAPBEXstdItem 3" xfId="140" xr:uid="{C4F46E9C-DB04-4412-A0B6-3CE7F60D13C0}"/>
    <cellStyle name="SAPBEXstdItem 4" xfId="141" xr:uid="{1DD829EB-6D60-4B97-B59F-2C50E70A1929}"/>
    <cellStyle name="SAPBEXstdItem 5" xfId="142" xr:uid="{3F2730CE-C539-4F50-9555-4036B8BA346C}"/>
    <cellStyle name="SAPBEXstdItem 6" xfId="143" xr:uid="{98F1EA3F-3A6B-4B44-B18B-FC15AF8AA78F}"/>
    <cellStyle name="SAPBEXstdItem 7" xfId="1811" xr:uid="{473B895C-6416-4E60-AB77-66A71B8EC17C}"/>
    <cellStyle name="SAPBEXstdItem_30 Rev Analysis" xfId="1854" xr:uid="{435ECCC2-1A03-4C36-9C89-3030B5DE0A44}"/>
    <cellStyle name="SAPBEXstdItemX" xfId="144" xr:uid="{520586F4-BF2C-4B2F-891C-043C70292477}"/>
    <cellStyle name="SAPBEXstdItemX 2" xfId="145" xr:uid="{A7DE72A1-6904-40FA-8FBB-C5713233B3C2}"/>
    <cellStyle name="SAPBEXstdItemX 3" xfId="146" xr:uid="{909EA10F-9A5C-4CCC-A1C9-E69BE8719FE3}"/>
    <cellStyle name="SAPBEXstdItemX 4" xfId="147" xr:uid="{5C05291C-22A0-4469-8F80-9BBA43D18A03}"/>
    <cellStyle name="SAPBEXstdItemX 5" xfId="148" xr:uid="{605BDF2B-3A8F-4A49-AA13-B94EBA61EEBB}"/>
    <cellStyle name="SAPBEXstdItemX 6" xfId="149" xr:uid="{0F736B47-66C4-464D-B0D7-3F2D4F89BD40}"/>
    <cellStyle name="SAPBEXstdItemX 7" xfId="1812" xr:uid="{31DF6DCE-9040-43C7-BB7C-497DA5401409}"/>
    <cellStyle name="SAPBEXstdItemX_30 Rev Analysis" xfId="1855" xr:uid="{75A9210C-A12A-4FFF-B000-FAE381C08AF0}"/>
    <cellStyle name="SAPBEXtitle" xfId="150" xr:uid="{5E3E6E6C-C9C4-4B01-971C-7EFB20FAE082}"/>
    <cellStyle name="SAPBEXtitle 2" xfId="151" xr:uid="{E5D1DC8E-8BB3-460D-B95F-D6CE5F282A4F}"/>
    <cellStyle name="SAPBEXtitle 3" xfId="152" xr:uid="{D1995940-0084-4455-BD7B-1E9C046BF910}"/>
    <cellStyle name="SAPBEXtitle 4" xfId="153" xr:uid="{540D7602-24B8-40E5-A9BB-97B16729BA5F}"/>
    <cellStyle name="SAPBEXtitle 5" xfId="1813" xr:uid="{E362E144-F665-4BC7-B8DB-8B3D81352318}"/>
    <cellStyle name="SAPBEXtitle_30 Rev Analysis" xfId="1856" xr:uid="{B218BF34-BA6F-4E1E-8202-A87795C1D221}"/>
    <cellStyle name="SAPBEXunassignedItem" xfId="1747" xr:uid="{0627ED9A-B06B-4D05-9012-B74A923E3822}"/>
    <cellStyle name="SAPBEXundefined" xfId="154" xr:uid="{E15E17D8-33D1-44E8-AB40-034054BF2DB9}"/>
    <cellStyle name="SAPBEXundefined 2" xfId="1815" xr:uid="{4AD26B81-8856-44A9-8E5D-9956F3EC7FED}"/>
    <cellStyle name="SAPBEXundefined_30 Rev Analysis" xfId="1857" xr:uid="{0D1DBCCE-4E54-4713-A880-C711AEBAF424}"/>
    <cellStyle name="Sheet Title" xfId="1748" xr:uid="{BF1DC853-380F-4540-8742-4ED5AA15DC0A}"/>
    <cellStyle name="Title 2" xfId="155" xr:uid="{594ED4B4-B1CB-43B7-AE7F-CEE4CC454992}"/>
    <cellStyle name="Total 2" xfId="1816" xr:uid="{DAC4439E-3A40-4D10-9FA4-EF8FAC2B0C84}"/>
    <cellStyle name="Total 3" xfId="156" xr:uid="{36A728E5-99CA-482A-B885-0E84D601C1E7}"/>
    <cellStyle name="Warning Text 2" xfId="1817" xr:uid="{7DDC7458-7C77-492B-B70C-0BBD8B075D24}"/>
    <cellStyle name="Warning Text 3" xfId="157" xr:uid="{19A6F566-648F-459B-A591-20F04D00556B}"/>
  </cellStyles>
  <dxfs count="22">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fill>
        <patternFill patternType="none">
          <fgColor indexed="64"/>
          <bgColor auto="1"/>
        </patternFill>
      </fill>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border diagonalUp="0" diagonalDown="0" outline="0">
        <left style="thin">
          <color indexed="64"/>
        </left>
        <right/>
        <top/>
        <bottom/>
      </border>
    </dxf>
    <dxf>
      <font>
        <b val="0"/>
        <i val="0"/>
        <strike val="0"/>
        <condense val="0"/>
        <extend val="0"/>
        <outline val="0"/>
        <shadow val="0"/>
        <u val="none"/>
        <vertAlign val="baseline"/>
        <sz val="12"/>
        <color theme="1"/>
        <name val="Calibri"/>
        <family val="2"/>
        <scheme val="minor"/>
      </font>
      <numFmt numFmtId="164" formatCode="_(* #,##0_);_(* \(#,##0\);_(* &quot;-&quot;??_);_(@_)"/>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protection locked="1" hidden="0"/>
    </dxf>
    <dxf>
      <border outline="0">
        <bottom style="thin">
          <color indexed="64"/>
        </bottom>
      </border>
    </dxf>
    <dxf>
      <font>
        <strike val="0"/>
        <outline val="0"/>
        <shadow val="0"/>
        <u val="none"/>
        <sz val="14"/>
        <color theme="0"/>
        <name val="Calibri"/>
        <family val="2"/>
        <scheme val="minor"/>
      </font>
      <alignment horizontal="center" vertical="bottom" textRotation="0" wrapText="1" indent="0" justifyLastLine="0" shrinkToFit="0" readingOrder="0"/>
    </dxf>
    <dxf>
      <fill>
        <patternFill>
          <bgColor rgb="FFE8EBF0"/>
        </patternFill>
      </fill>
    </dxf>
    <dxf>
      <font>
        <b/>
        <i val="0"/>
        <color theme="0"/>
      </font>
      <fill>
        <patternFill>
          <bgColor theme="3"/>
        </patternFill>
      </fill>
    </dxf>
    <dxf>
      <border>
        <left style="thin">
          <color theme="3" tint="0.79998168889431442"/>
        </left>
        <right style="thin">
          <color theme="3" tint="0.79998168889431442"/>
        </right>
        <top style="thin">
          <color theme="3" tint="0.79998168889431442"/>
        </top>
        <bottom style="thin">
          <color theme="3" tint="0.79998168889431442"/>
        </bottom>
        <vertical style="thin">
          <color theme="3" tint="0.79998168889431442"/>
        </vertical>
        <horizontal style="thin">
          <color theme="3" tint="0.79998168889431442"/>
        </horizontal>
      </border>
    </dxf>
  </dxfs>
  <tableStyles count="1" defaultTableStyle="DkBlue_bandedrows" defaultPivotStyle="PivotStyleLight16">
    <tableStyle name="DkBlue_bandedrows" pivot="0" count="3" xr9:uid="{E03DFB9B-446C-4EA6-A386-1196BD94F384}">
      <tableStyleElement type="wholeTable" dxfId="21"/>
      <tableStyleElement type="headerRow" dxfId="20"/>
      <tableStyleElement type="firstRowStripe" dxfId="19"/>
    </tableStyle>
  </tableStyles>
  <colors>
    <mruColors>
      <color rgb="FFE8EB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chartsheet" Target="chart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a:t>ESTIMATED</a:t>
            </a:r>
            <a:r>
              <a:rPr lang="en-US" baseline="0"/>
              <a:t> VS. ACTUAL BUDGETARY REVENUE</a:t>
            </a:r>
            <a:endParaRPr lang="en-US"/>
          </a:p>
        </c:rich>
      </c:tx>
      <c:layout>
        <c:manualLayout>
          <c:xMode val="edge"/>
          <c:yMode val="edge"/>
          <c:x val="0.36324564887929711"/>
          <c:y val="1.2925633082496326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9921783467839579E-2"/>
          <c:y val="6.9704788115077854E-2"/>
          <c:w val="0.93509068536009055"/>
          <c:h val="0.85234477309095813"/>
        </c:manualLayout>
      </c:layout>
      <c:barChart>
        <c:barDir val="col"/>
        <c:grouping val="clustered"/>
        <c:varyColors val="0"/>
        <c:ser>
          <c:idx val="3"/>
          <c:order val="0"/>
          <c:tx>
            <c:v>Budgetary Estimate used for Appropriation Act</c:v>
          </c:tx>
          <c:spPr>
            <a:solidFill>
              <a:srgbClr val="4472C4">
                <a:lumMod val="75000"/>
              </a:srgbClr>
            </a:solidFill>
            <a:ln>
              <a:noFill/>
            </a:ln>
            <a:effectLst/>
          </c:spPr>
          <c:invertIfNegative val="0"/>
          <c:cat>
            <c:strRef>
              <c:f>'Estimated vs Actual'!$B$25:$B$44</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'Estimated vs Actual'!$E$25:$E$44</c:f>
              <c:numCache>
                <c:formatCode>_(* #,##0_);_(* \(#,##0\);_(* "-"??_);_(@_)</c:formatCode>
                <c:ptCount val="20"/>
                <c:pt idx="0">
                  <c:v>5089619197</c:v>
                </c:pt>
                <c:pt idx="1">
                  <c:v>5459596844</c:v>
                </c:pt>
                <c:pt idx="2">
                  <c:v>6119181457</c:v>
                </c:pt>
                <c:pt idx="3">
                  <c:v>6621939429</c:v>
                </c:pt>
                <c:pt idx="4">
                  <c:v>6718657837</c:v>
                </c:pt>
                <c:pt idx="5">
                  <c:v>5538089900</c:v>
                </c:pt>
                <c:pt idx="6">
                  <c:v>5028462884</c:v>
                </c:pt>
                <c:pt idx="7">
                  <c:v>5474419002</c:v>
                </c:pt>
                <c:pt idx="8">
                  <c:v>6104538115</c:v>
                </c:pt>
                <c:pt idx="9">
                  <c:v>6301894636</c:v>
                </c:pt>
                <c:pt idx="10">
                  <c:v>6660148052</c:v>
                </c:pt>
                <c:pt idx="11">
                  <c:v>7045290837</c:v>
                </c:pt>
                <c:pt idx="12">
                  <c:v>7579528892</c:v>
                </c:pt>
                <c:pt idx="13">
                  <c:v>7950713831</c:v>
                </c:pt>
                <c:pt idx="14">
                  <c:v>8236604000</c:v>
                </c:pt>
                <c:pt idx="15">
                  <c:v>8716609000</c:v>
                </c:pt>
                <c:pt idx="16">
                  <c:v>8922828000</c:v>
                </c:pt>
                <c:pt idx="17">
                  <c:v>9271236978</c:v>
                </c:pt>
                <c:pt idx="18">
                  <c:v>10502070784</c:v>
                </c:pt>
                <c:pt idx="19">
                  <c:v>11636468009</c:v>
                </c:pt>
              </c:numCache>
            </c:numRef>
          </c:val>
          <c:extLst>
            <c:ext xmlns:c16="http://schemas.microsoft.com/office/drawing/2014/chart" uri="{C3380CC4-5D6E-409C-BE32-E72D297353CC}">
              <c16:uniqueId val="{00000003-743C-413F-AC21-865826F7D8E6}"/>
            </c:ext>
          </c:extLst>
        </c:ser>
        <c:ser>
          <c:idx val="0"/>
          <c:order val="1"/>
          <c:tx>
            <c:v>Actual Budgetary Revenue</c:v>
          </c:tx>
          <c:spPr>
            <a:solidFill>
              <a:srgbClr val="44546A">
                <a:lumMod val="60000"/>
                <a:lumOff val="40000"/>
              </a:srgbClr>
            </a:solidFill>
            <a:ln>
              <a:noFill/>
            </a:ln>
            <a:effectLst/>
          </c:spPr>
          <c:invertIfNegative val="0"/>
          <c:cat>
            <c:strRef>
              <c:f>'Estimated vs Actual'!$B$25:$B$44</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'Estimated vs Actual'!$F$25:$F$44</c:f>
              <c:numCache>
                <c:formatCode>_(* #,##0_);_(* \(#,##0\);_(* "-"??_);_(@_)</c:formatCode>
                <c:ptCount val="20"/>
                <c:pt idx="0">
                  <c:v>5591060631</c:v>
                </c:pt>
                <c:pt idx="1">
                  <c:v>6226026577</c:v>
                </c:pt>
                <c:pt idx="2">
                  <c:v>6658502908</c:v>
                </c:pt>
                <c:pt idx="3">
                  <c:v>6392394378</c:v>
                </c:pt>
                <c:pt idx="4">
                  <c:v>5544172770</c:v>
                </c:pt>
                <c:pt idx="5">
                  <c:v>5309460775</c:v>
                </c:pt>
                <c:pt idx="6">
                  <c:v>5739362821</c:v>
                </c:pt>
                <c:pt idx="7">
                  <c:v>5906660783</c:v>
                </c:pt>
                <c:pt idx="8">
                  <c:v>6389576248</c:v>
                </c:pt>
                <c:pt idx="9">
                  <c:v>6552389831</c:v>
                </c:pt>
                <c:pt idx="10">
                  <c:v>6960389459</c:v>
                </c:pt>
                <c:pt idx="11">
                  <c:v>7271041788</c:v>
                </c:pt>
                <c:pt idx="12">
                  <c:v>7582469655</c:v>
                </c:pt>
                <c:pt idx="13">
                  <c:v>8124265228</c:v>
                </c:pt>
                <c:pt idx="14">
                  <c:v>8804752211</c:v>
                </c:pt>
                <c:pt idx="15">
                  <c:v>9179224494</c:v>
                </c:pt>
                <c:pt idx="16">
                  <c:v>10459721541</c:v>
                </c:pt>
                <c:pt idx="17">
                  <c:v>13004392104</c:v>
                </c:pt>
                <c:pt idx="18">
                  <c:v>12326129401</c:v>
                </c:pt>
                <c:pt idx="19">
                  <c:v>12089545268</c:v>
                </c:pt>
              </c:numCache>
            </c:numRef>
          </c:val>
          <c:extLst>
            <c:ext xmlns:c16="http://schemas.microsoft.com/office/drawing/2014/chart" uri="{C3380CC4-5D6E-409C-BE32-E72D297353CC}">
              <c16:uniqueId val="{00000006-389D-46A5-8840-C9DB35DD41DE}"/>
            </c:ext>
          </c:extLst>
        </c:ser>
        <c:dLbls>
          <c:showLegendKey val="0"/>
          <c:showVal val="0"/>
          <c:showCatName val="0"/>
          <c:showSerName val="0"/>
          <c:showPercent val="0"/>
          <c:showBubbleSize val="0"/>
        </c:dLbls>
        <c:gapWidth val="100"/>
        <c:overlap val="35"/>
        <c:axId val="2029888751"/>
        <c:axId val="121910383"/>
      </c:barChart>
      <c:catAx>
        <c:axId val="2029888751"/>
        <c:scaling>
          <c:orientation val="minMax"/>
        </c:scaling>
        <c:delete val="0"/>
        <c:axPos val="b"/>
        <c:numFmt formatCode="General" sourceLinked="1"/>
        <c:majorTickMark val="out"/>
        <c:minorTickMark val="none"/>
        <c:tickLblPos val="nextTo"/>
        <c:spPr>
          <a:noFill/>
          <a:ln w="9525" cap="flat" cmpd="sng" algn="ctr">
            <a:solidFill>
              <a:srgbClr val="A5A5A5"/>
            </a:solidFill>
            <a:round/>
          </a:ln>
          <a:effectLst/>
        </c:spPr>
        <c:txPr>
          <a:bodyPr rot="-60000000" spcFirstLastPara="1" vertOverflow="ellipsis" vert="horz" wrap="square" anchor="ctr" anchorCtr="1"/>
          <a:lstStyle/>
          <a:p>
            <a:pPr>
              <a:defRPr sz="1100" b="0" i="0" u="none" strike="noStrike" kern="1200" baseline="0">
                <a:solidFill>
                  <a:srgbClr val="595959"/>
                </a:solidFill>
                <a:latin typeface="+mn-lt"/>
                <a:ea typeface="+mn-ea"/>
                <a:cs typeface="+mn-cs"/>
              </a:defRPr>
            </a:pPr>
            <a:endParaRPr lang="en-US"/>
          </a:p>
        </c:txPr>
        <c:crossAx val="121910383"/>
        <c:crosses val="autoZero"/>
        <c:auto val="1"/>
        <c:lblAlgn val="ctr"/>
        <c:lblOffset val="100"/>
        <c:noMultiLvlLbl val="0"/>
      </c:catAx>
      <c:valAx>
        <c:axId val="121910383"/>
        <c:scaling>
          <c:orientation val="minMax"/>
        </c:scaling>
        <c:delete val="0"/>
        <c:axPos val="l"/>
        <c:majorGridlines>
          <c:spPr>
            <a:ln w="9525" cap="flat" cmpd="sng" algn="ctr">
              <a:solidFill>
                <a:srgbClr val="A5A5A5"/>
              </a:solidFill>
              <a:round/>
            </a:ln>
            <a:effectLst/>
          </c:spPr>
        </c:majorGridlines>
        <c:numFmt formatCode="&quot;$&quot;#,##0" sourceLinked="0"/>
        <c:majorTickMark val="out"/>
        <c:minorTickMark val="in"/>
        <c:tickLblPos val="nextTo"/>
        <c:spPr>
          <a:noFill/>
          <a:ln>
            <a:solidFill>
              <a:srgbClr val="A5A5A5"/>
            </a:solidFill>
          </a:ln>
          <a:effectLst/>
        </c:spPr>
        <c:txPr>
          <a:bodyPr rot="-60000000" spcFirstLastPara="1" vertOverflow="ellipsis" vert="horz" wrap="square" anchor="ctr" anchorCtr="1"/>
          <a:lstStyle/>
          <a:p>
            <a:pPr>
              <a:defRPr sz="1100" b="0" i="0" u="none" strike="noStrike" kern="1200" baseline="0">
                <a:solidFill>
                  <a:srgbClr val="595959"/>
                </a:solidFill>
                <a:latin typeface="+mn-lt"/>
                <a:ea typeface="+mn-ea"/>
                <a:cs typeface="+mn-cs"/>
              </a:defRPr>
            </a:pPr>
            <a:endParaRPr lang="en-US"/>
          </a:p>
        </c:txPr>
        <c:crossAx val="2029888751"/>
        <c:crosses val="autoZero"/>
        <c:crossBetween val="between"/>
        <c:dispUnits>
          <c:builtInUnit val="millions"/>
          <c:dispUnitsLbl>
            <c:layout>
              <c:manualLayout>
                <c:xMode val="edge"/>
                <c:yMode val="edge"/>
                <c:x val="1.6625259071330607E-3"/>
                <c:y val="0.45901390162840838"/>
              </c:manualLayout>
            </c:layout>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(Millions)</a:t>
                  </a:r>
                </a:p>
              </c:rich>
            </c:tx>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28768682712657584"/>
          <c:y val="0.9574726911027196"/>
          <c:w val="0.42685219022079668"/>
          <c:h val="3.6475871680941546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595959"/>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a:t>GENERAL FUND</a:t>
            </a:r>
            <a:r>
              <a:rPr lang="en-US" baseline="0"/>
              <a:t> REVENUE BY CATEGORY</a:t>
            </a:r>
            <a:endParaRPr lang="en-US"/>
          </a:p>
        </c:rich>
      </c:tx>
      <c:layout>
        <c:manualLayout>
          <c:xMode val="edge"/>
          <c:yMode val="edge"/>
          <c:x val="0.36324564887929711"/>
          <c:y val="1.2925633082496326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4369730476001516E-2"/>
          <c:y val="6.9704788115077854E-2"/>
          <c:w val="0.93064274555738857"/>
          <c:h val="0.83219624902598532"/>
        </c:manualLayout>
      </c:layout>
      <c:barChart>
        <c:barDir val="col"/>
        <c:grouping val="stacked"/>
        <c:varyColors val="0"/>
        <c:ser>
          <c:idx val="3"/>
          <c:order val="0"/>
          <c:tx>
            <c:v>IIT</c:v>
          </c:tx>
          <c:spPr>
            <a:solidFill>
              <a:srgbClr val="4472C4">
                <a:lumMod val="75000"/>
              </a:srgbClr>
            </a:solidFill>
            <a:ln>
              <a:noFill/>
            </a:ln>
            <a:effectLst/>
          </c:spPr>
          <c:invertIfNegative val="0"/>
          <c:cat>
            <c:strRef>
              <c:f>'Revenue by Category '!$A$21:$A$34</c:f>
              <c:strCache>
                <c:ptCount val="14"/>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strCache>
            </c:strRef>
          </c:cat>
          <c:val>
            <c:numRef>
              <c:f>'Revenue by Category '!$B$21:$B$34</c:f>
              <c:numCache>
                <c:formatCode>_(* #,##0_);_(* \(#,##0\);_(* "-"??_);_(@_)</c:formatCode>
                <c:ptCount val="14"/>
                <c:pt idx="0">
                  <c:v>2170909624</c:v>
                </c:pt>
                <c:pt idx="1">
                  <c:v>2396092452</c:v>
                </c:pt>
                <c:pt idx="2">
                  <c:v>2591808436</c:v>
                </c:pt>
                <c:pt idx="3">
                  <c:v>2843945204</c:v>
                </c:pt>
                <c:pt idx="4">
                  <c:v>2921429641</c:v>
                </c:pt>
                <c:pt idx="5">
                  <c:v>3159204051</c:v>
                </c:pt>
                <c:pt idx="6">
                  <c:v>3311004608</c:v>
                </c:pt>
                <c:pt idx="7">
                  <c:v>3580610432</c:v>
                </c:pt>
                <c:pt idx="8">
                  <c:v>3856345821</c:v>
                </c:pt>
                <c:pt idx="9">
                  <c:v>4160604174</c:v>
                </c:pt>
                <c:pt idx="10">
                  <c:v>4454007030</c:v>
                </c:pt>
                <c:pt idx="11">
                  <c:v>4838375543</c:v>
                </c:pt>
                <c:pt idx="12">
                  <c:v>6221165693</c:v>
                </c:pt>
                <c:pt idx="13">
                  <c:v>4990139230</c:v>
                </c:pt>
              </c:numCache>
            </c:numRef>
          </c:val>
          <c:extLst>
            <c:ext xmlns:c16="http://schemas.microsoft.com/office/drawing/2014/chart" uri="{C3380CC4-5D6E-409C-BE32-E72D297353CC}">
              <c16:uniqueId val="{00000003-743C-413F-AC21-865826F7D8E6}"/>
            </c:ext>
          </c:extLst>
        </c:ser>
        <c:ser>
          <c:idx val="0"/>
          <c:order val="1"/>
          <c:tx>
            <c:v>Sales Tax</c:v>
          </c:tx>
          <c:spPr>
            <a:solidFill>
              <a:srgbClr val="44546A">
                <a:lumMod val="60000"/>
                <a:lumOff val="40000"/>
              </a:srgbClr>
            </a:solidFill>
            <a:ln>
              <a:noFill/>
            </a:ln>
            <a:effectLst/>
          </c:spPr>
          <c:invertIfNegative val="0"/>
          <c:cat>
            <c:strRef>
              <c:f>'Revenue by Category '!$A$21:$A$34</c:f>
              <c:strCache>
                <c:ptCount val="14"/>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strCache>
            </c:strRef>
          </c:cat>
          <c:val>
            <c:numRef>
              <c:f>'Revenue by Category '!$C$21:$C$34</c:f>
              <c:numCache>
                <c:formatCode>_(* #,##0_);_(* \(#,##0\);_(* "-"??_);_(@_)</c:formatCode>
                <c:ptCount val="14"/>
                <c:pt idx="0">
                  <c:v>2190976127</c:v>
                </c:pt>
                <c:pt idx="1">
                  <c:v>2244714889</c:v>
                </c:pt>
                <c:pt idx="2">
                  <c:v>2354476219</c:v>
                </c:pt>
                <c:pt idx="3">
                  <c:v>2448348202</c:v>
                </c:pt>
                <c:pt idx="4">
                  <c:v>2517077645</c:v>
                </c:pt>
                <c:pt idx="5">
                  <c:v>2656946677</c:v>
                </c:pt>
                <c:pt idx="6">
                  <c:v>2818605595</c:v>
                </c:pt>
                <c:pt idx="7">
                  <c:v>2896271260</c:v>
                </c:pt>
                <c:pt idx="8">
                  <c:v>3034415169</c:v>
                </c:pt>
                <c:pt idx="9">
                  <c:v>3186425454</c:v>
                </c:pt>
                <c:pt idx="10">
                  <c:v>3286771744</c:v>
                </c:pt>
                <c:pt idx="11">
                  <c:v>3825920335</c:v>
                </c:pt>
                <c:pt idx="12">
                  <c:v>4401993179</c:v>
                </c:pt>
                <c:pt idx="13">
                  <c:v>4660078785</c:v>
                </c:pt>
              </c:numCache>
            </c:numRef>
          </c:val>
          <c:extLst>
            <c:ext xmlns:c16="http://schemas.microsoft.com/office/drawing/2014/chart" uri="{C3380CC4-5D6E-409C-BE32-E72D297353CC}">
              <c16:uniqueId val="{00000000-743C-413F-AC21-865826F7D8E6}"/>
            </c:ext>
          </c:extLst>
        </c:ser>
        <c:ser>
          <c:idx val="1"/>
          <c:order val="2"/>
          <c:tx>
            <c:v>CIT</c:v>
          </c:tx>
          <c:spPr>
            <a:solidFill>
              <a:srgbClr val="44546A">
                <a:lumMod val="40000"/>
                <a:lumOff val="60000"/>
              </a:srgbClr>
            </a:solidFill>
            <a:ln>
              <a:noFill/>
            </a:ln>
            <a:effectLst/>
          </c:spPr>
          <c:invertIfNegative val="0"/>
          <c:cat>
            <c:strRef>
              <c:f>'Revenue by Category '!$A$21:$A$34</c:f>
              <c:strCache>
                <c:ptCount val="14"/>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strCache>
            </c:strRef>
          </c:cat>
          <c:val>
            <c:numRef>
              <c:f>'Revenue by Category '!$D$21:$D$34</c:f>
              <c:numCache>
                <c:formatCode>_(* #,##0_);_(* \(#,##0\);_(* "-"??_);_(@_)</c:formatCode>
                <c:ptCount val="14"/>
                <c:pt idx="0">
                  <c:v>109557160</c:v>
                </c:pt>
                <c:pt idx="1">
                  <c:v>182647544</c:v>
                </c:pt>
                <c:pt idx="2">
                  <c:v>212256270</c:v>
                </c:pt>
                <c:pt idx="3">
                  <c:v>351080053</c:v>
                </c:pt>
                <c:pt idx="4">
                  <c:v>288108754</c:v>
                </c:pt>
                <c:pt idx="5">
                  <c:v>326968127</c:v>
                </c:pt>
                <c:pt idx="6">
                  <c:v>361807850</c:v>
                </c:pt>
                <c:pt idx="7">
                  <c:v>269463081</c:v>
                </c:pt>
                <c:pt idx="8">
                  <c:v>333618258</c:v>
                </c:pt>
                <c:pt idx="9">
                  <c:v>449170442</c:v>
                </c:pt>
                <c:pt idx="10">
                  <c:v>374412193</c:v>
                </c:pt>
                <c:pt idx="11">
                  <c:v>622721114</c:v>
                </c:pt>
                <c:pt idx="12">
                  <c:v>1085746310</c:v>
                </c:pt>
                <c:pt idx="13">
                  <c:v>1262221843</c:v>
                </c:pt>
              </c:numCache>
            </c:numRef>
          </c:val>
          <c:extLst>
            <c:ext xmlns:c16="http://schemas.microsoft.com/office/drawing/2014/chart" uri="{C3380CC4-5D6E-409C-BE32-E72D297353CC}">
              <c16:uniqueId val="{00000001-743C-413F-AC21-865826F7D8E6}"/>
            </c:ext>
          </c:extLst>
        </c:ser>
        <c:ser>
          <c:idx val="2"/>
          <c:order val="3"/>
          <c:tx>
            <c:v>Other Taxes</c:v>
          </c:tx>
          <c:spPr>
            <a:solidFill>
              <a:srgbClr val="A5A5A5">
                <a:lumMod val="60000"/>
                <a:lumOff val="40000"/>
              </a:srgbClr>
            </a:solidFill>
            <a:ln>
              <a:noFill/>
            </a:ln>
            <a:effectLst/>
          </c:spPr>
          <c:invertIfNegative val="0"/>
          <c:cat>
            <c:strRef>
              <c:f>'Revenue by Category '!$A$21:$A$34</c:f>
              <c:strCache>
                <c:ptCount val="14"/>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strCache>
            </c:strRef>
          </c:cat>
          <c:val>
            <c:numRef>
              <c:f>'Revenue by Category '!$E$21:$E$34</c:f>
              <c:numCache>
                <c:formatCode>_(* #,##0_);_(* \(#,##0\);_(* "-"??_);_(@_)</c:formatCode>
                <c:ptCount val="14"/>
                <c:pt idx="0">
                  <c:v>541211315</c:v>
                </c:pt>
                <c:pt idx="1">
                  <c:v>582944383</c:v>
                </c:pt>
                <c:pt idx="2">
                  <c:v>575815256</c:v>
                </c:pt>
                <c:pt idx="3">
                  <c:v>604422786</c:v>
                </c:pt>
                <c:pt idx="4">
                  <c:v>612878148</c:v>
                </c:pt>
                <c:pt idx="5">
                  <c:v>692674535</c:v>
                </c:pt>
                <c:pt idx="6">
                  <c:v>655602114</c:v>
                </c:pt>
                <c:pt idx="7">
                  <c:v>691359032</c:v>
                </c:pt>
                <c:pt idx="8">
                  <c:v>743635867</c:v>
                </c:pt>
                <c:pt idx="9">
                  <c:v>809612754</c:v>
                </c:pt>
                <c:pt idx="10">
                  <c:v>820320104</c:v>
                </c:pt>
                <c:pt idx="11">
                  <c:v>947617895</c:v>
                </c:pt>
                <c:pt idx="12">
                  <c:v>1018327292</c:v>
                </c:pt>
                <c:pt idx="13">
                  <c:v>1095110879</c:v>
                </c:pt>
              </c:numCache>
            </c:numRef>
          </c:val>
          <c:extLst>
            <c:ext xmlns:c16="http://schemas.microsoft.com/office/drawing/2014/chart" uri="{C3380CC4-5D6E-409C-BE32-E72D297353CC}">
              <c16:uniqueId val="{00000002-743C-413F-AC21-865826F7D8E6}"/>
            </c:ext>
          </c:extLst>
        </c:ser>
        <c:ser>
          <c:idx val="4"/>
          <c:order val="4"/>
          <c:tx>
            <c:v>Other Revenue</c:v>
          </c:tx>
          <c:spPr>
            <a:solidFill>
              <a:srgbClr val="A5A5A5"/>
            </a:solidFill>
            <a:ln>
              <a:noFill/>
            </a:ln>
            <a:effectLst/>
          </c:spPr>
          <c:invertIfNegative val="0"/>
          <c:cat>
            <c:strRef>
              <c:f>'Revenue by Category '!$A$21:$A$34</c:f>
              <c:strCache>
                <c:ptCount val="14"/>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strCache>
            </c:strRef>
          </c:cat>
          <c:val>
            <c:numRef>
              <c:f>'Revenue by Category '!$F$21:$F$34</c:f>
              <c:numCache>
                <c:formatCode>_(* #,##0_);_(* \(#,##0\);_(* "-"??_);_(@_)</c:formatCode>
                <c:ptCount val="14"/>
                <c:pt idx="0">
                  <c:v>229241549</c:v>
                </c:pt>
                <c:pt idx="1">
                  <c:v>226428484</c:v>
                </c:pt>
                <c:pt idx="2">
                  <c:v>123439090</c:v>
                </c:pt>
                <c:pt idx="3">
                  <c:v>141780003</c:v>
                </c:pt>
                <c:pt idx="4">
                  <c:v>212895643</c:v>
                </c:pt>
                <c:pt idx="5">
                  <c:v>124596069</c:v>
                </c:pt>
                <c:pt idx="6">
                  <c:v>124021621</c:v>
                </c:pt>
                <c:pt idx="7">
                  <c:v>144765850</c:v>
                </c:pt>
                <c:pt idx="8">
                  <c:v>156250113</c:v>
                </c:pt>
                <c:pt idx="9">
                  <c:v>198939387</c:v>
                </c:pt>
                <c:pt idx="10">
                  <c:v>243713423</c:v>
                </c:pt>
                <c:pt idx="11">
                  <c:v>225086654</c:v>
                </c:pt>
                <c:pt idx="12">
                  <c:v>277159630</c:v>
                </c:pt>
                <c:pt idx="13">
                  <c:v>318578664</c:v>
                </c:pt>
              </c:numCache>
            </c:numRef>
          </c:val>
          <c:extLst>
            <c:ext xmlns:c16="http://schemas.microsoft.com/office/drawing/2014/chart" uri="{C3380CC4-5D6E-409C-BE32-E72D297353CC}">
              <c16:uniqueId val="{00000004-6DD3-4CA5-B976-2C7706AB349A}"/>
            </c:ext>
          </c:extLst>
        </c:ser>
        <c:dLbls>
          <c:showLegendKey val="0"/>
          <c:showVal val="0"/>
          <c:showCatName val="0"/>
          <c:showSerName val="0"/>
          <c:showPercent val="0"/>
          <c:showBubbleSize val="0"/>
        </c:dLbls>
        <c:gapWidth val="75"/>
        <c:overlap val="100"/>
        <c:axId val="2029888751"/>
        <c:axId val="121910383"/>
      </c:barChart>
      <c:catAx>
        <c:axId val="2029888751"/>
        <c:scaling>
          <c:orientation val="minMax"/>
        </c:scaling>
        <c:delete val="0"/>
        <c:axPos val="b"/>
        <c:numFmt formatCode="General" sourceLinked="1"/>
        <c:majorTickMark val="out"/>
        <c:minorTickMark val="none"/>
        <c:tickLblPos val="nextTo"/>
        <c:spPr>
          <a:noFill/>
          <a:ln w="9525" cap="flat" cmpd="sng" algn="ctr">
            <a:solidFill>
              <a:srgbClr val="A5A5A5"/>
            </a:solidFill>
            <a:round/>
          </a:ln>
          <a:effectLst/>
        </c:spPr>
        <c:txPr>
          <a:bodyPr rot="-60000000" spcFirstLastPara="1" vertOverflow="ellipsis" vert="horz" wrap="square" anchor="ctr" anchorCtr="1"/>
          <a:lstStyle/>
          <a:p>
            <a:pPr>
              <a:defRPr sz="1100" b="0" i="0" u="none" strike="noStrike" kern="1200" baseline="0">
                <a:solidFill>
                  <a:srgbClr val="595959"/>
                </a:solidFill>
                <a:latin typeface="+mn-lt"/>
                <a:ea typeface="+mn-ea"/>
                <a:cs typeface="+mn-cs"/>
              </a:defRPr>
            </a:pPr>
            <a:endParaRPr lang="en-US"/>
          </a:p>
        </c:txPr>
        <c:crossAx val="121910383"/>
        <c:crosses val="autoZero"/>
        <c:auto val="1"/>
        <c:lblAlgn val="ctr"/>
        <c:lblOffset val="100"/>
        <c:noMultiLvlLbl val="0"/>
      </c:catAx>
      <c:valAx>
        <c:axId val="121910383"/>
        <c:scaling>
          <c:orientation val="minMax"/>
        </c:scaling>
        <c:delete val="0"/>
        <c:axPos val="l"/>
        <c:majorGridlines>
          <c:spPr>
            <a:ln w="9525" cap="flat" cmpd="sng" algn="ctr">
              <a:solidFill>
                <a:srgbClr val="A5A5A5"/>
              </a:solidFill>
              <a:round/>
            </a:ln>
            <a:effectLst/>
          </c:spPr>
        </c:majorGridlines>
        <c:numFmt formatCode="&quot;$&quot;#,##0" sourceLinked="0"/>
        <c:majorTickMark val="out"/>
        <c:minorTickMark val="in"/>
        <c:tickLblPos val="nextTo"/>
        <c:spPr>
          <a:noFill/>
          <a:ln>
            <a:solidFill>
              <a:srgbClr val="A5A5A5"/>
            </a:solidFill>
          </a:ln>
          <a:effectLst/>
        </c:spPr>
        <c:txPr>
          <a:bodyPr rot="-60000000" spcFirstLastPara="1" vertOverflow="ellipsis" vert="horz" wrap="square" anchor="ctr" anchorCtr="1"/>
          <a:lstStyle/>
          <a:p>
            <a:pPr>
              <a:defRPr sz="1100" b="0" i="0" u="none" strike="noStrike" kern="1200" baseline="0">
                <a:solidFill>
                  <a:srgbClr val="595959"/>
                </a:solidFill>
                <a:latin typeface="+mn-lt"/>
                <a:ea typeface="+mn-ea"/>
                <a:cs typeface="+mn-cs"/>
              </a:defRPr>
            </a:pPr>
            <a:endParaRPr lang="en-US"/>
          </a:p>
        </c:txPr>
        <c:crossAx val="2029888751"/>
        <c:crosses val="autoZero"/>
        <c:crossBetween val="between"/>
        <c:dispUnits>
          <c:builtInUnit val="millions"/>
          <c:dispUnitsLbl>
            <c:layout>
              <c:manualLayout>
                <c:xMode val="edge"/>
                <c:yMode val="edge"/>
                <c:x val="6.0239392044442674E-4"/>
                <c:y val="0.42435640457004281"/>
              </c:manualLayout>
            </c:layout>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(Millions)</a:t>
                  </a:r>
                </a:p>
              </c:rich>
            </c:tx>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rgbClr val="595959"/>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DC13AA9-0FFE-45E5-914F-433F93869DBF}">
  <sheetPr>
    <tabColor rgb="FFFFFF00"/>
  </sheetPr>
  <sheetViews>
    <sheetView tabSelected="1" workbookViewId="0"/>
  </sheetViews>
  <pageMargins left="0.7" right="0.7" top="0.75" bottom="0.75" header="0.3" footer="0.3"/>
  <pageSetup paperSize="5"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47CA895-2DCA-4931-8988-00A68996B376}">
  <sheetPr>
    <tabColor rgb="FFFFFF00"/>
  </sheetPr>
  <sheetViews>
    <sheetView zoomScale="104" workbookViewId="0" zoomToFit="1"/>
  </sheetViews>
  <pageMargins left="0.7" right="0.7" top="0.75" bottom="0.75" header="0.3" footer="0.3"/>
  <pageSetup paperSize="5"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14249400" cy="7848600"/>
    <xdr:graphicFrame macro="">
      <xdr:nvGraphicFramePr>
        <xdr:cNvPr id="2" name="Chart 1">
          <a:extLst>
            <a:ext uri="{FF2B5EF4-FFF2-40B4-BE49-F238E27FC236}">
              <a16:creationId xmlns:a16="http://schemas.microsoft.com/office/drawing/2014/main" id="{6AEBD255-BF27-45D8-D055-4F27DF00AE5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14250865" cy="7858125"/>
    <xdr:graphicFrame macro="">
      <xdr:nvGraphicFramePr>
        <xdr:cNvPr id="2" name="Chart 1">
          <a:extLst>
            <a:ext uri="{FF2B5EF4-FFF2-40B4-BE49-F238E27FC236}">
              <a16:creationId xmlns:a16="http://schemas.microsoft.com/office/drawing/2014/main" id="{8E5B1A33-C9BD-C6C5-00C3-12D1AF28DB9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884480-D1D9-4ECB-9DBC-FC251E87EFC3}" name="Table2" displayName="Table2" ref="B3:G44" totalsRowShown="0" headerRowDxfId="18" dataDxfId="16" headerRowBorderDxfId="17" tableBorderDxfId="15" dataCellStyle="Comma 2">
  <autoFilter ref="B3:G44" xr:uid="{82884480-D1D9-4ECB-9DBC-FC251E87EFC3}">
    <filterColumn colId="0" hiddenButton="1"/>
    <filterColumn colId="1" hiddenButton="1"/>
    <filterColumn colId="2" hiddenButton="1"/>
    <filterColumn colId="3" hiddenButton="1"/>
    <filterColumn colId="4" hiddenButton="1"/>
    <filterColumn colId="5" hiddenButton="1"/>
  </autoFilter>
  <tableColumns count="6">
    <tableColumn id="1" xr3:uid="{24A0A785-1EB0-43C8-A7C2-A58978EC932A}" name="FISCAL YEAR" dataDxfId="14"/>
    <tableColumn id="2" xr3:uid="{D9918A3A-8540-479E-9556-B1E149DCB196}" name="BEA BUDGETARY FORECAST1" dataDxfId="13" dataCellStyle="Comma 2"/>
    <tableColumn id="3" xr3:uid="{62F96384-41A3-49B7-8E41-09ADB957A6BB}" name="LEGISLATIVE ADJUSTMENTS2" dataDxfId="12" dataCellStyle="Comma 2"/>
    <tableColumn id="4" xr3:uid="{1E61B1E6-80B7-4F3D-BF1D-7698C4AD2C46}" name="APPROPRIATION ACT BUDGETARY ESTIMATE3" dataDxfId="11" dataCellStyle="Comma 2"/>
    <tableColumn id="5" xr3:uid="{4027C75A-2CE2-436D-8114-D520B4B4E257}" name=" ACTUAL BUDGETARY REVENUE" dataDxfId="10" dataCellStyle="Comma"/>
    <tableColumn id="6" xr3:uid="{C634A0DF-BB96-49FD-B87A-2357613CDE5A}" name="ANNUAL CHANGE IN ACTUAL REVENUE" dataDxfId="9" dataCellStyle="Percent"/>
  </tableColumns>
  <tableStyleInfo name="DkBlue_bandedrow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3548BE-7D47-4FFB-8E1A-B38E2CEF3939}" name="Table1" displayName="Table1" ref="A3:G34" totalsRowShown="0" headerRowDxfId="8" dataDxfId="7">
  <autoFilter ref="A3:G34" xr:uid="{433548BE-7D47-4FFB-8E1A-B38E2CEF393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4EC6426-4451-4140-B7B5-3757176D0D4F}" name="FISCAL YEAR" dataDxfId="6"/>
    <tableColumn id="2" xr3:uid="{9484CF7F-3B16-44B6-9FEB-4883C12FE913}" name="INDIVIDUAL INCOME TAX" dataDxfId="5"/>
    <tableColumn id="3" xr3:uid="{5C901FB9-C0F5-4AE3-80E7-05C2B5D5DCAB}" name="SALES AND USE TAX" dataDxfId="4"/>
    <tableColumn id="4" xr3:uid="{C0932D2F-C3C1-4CB6-87A2-1CBEEC729F21}" name="CORPORATE INCOME TAX" dataDxfId="3"/>
    <tableColumn id="5" xr3:uid="{929DA5B7-DBF1-45D9-9EDC-647D401DA1EE}" name="OTHER TAXES" dataDxfId="2"/>
    <tableColumn id="6" xr3:uid="{0DC58590-A33B-43D9-BACC-6657B1099C8F}" name="OTHER REVENUE" dataDxfId="1"/>
    <tableColumn id="7" xr3:uid="{B1625BF5-CEF4-447C-8EBA-0D88607D08B2}" name="TOTAL" dataDxfId="0"/>
  </tableColumns>
  <tableStyleInfo name="DkBlue_bandedrows"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C29A7-B2BD-4FD9-80F7-5621ADFAFBC6}">
  <sheetPr>
    <tabColor rgb="FF7030A0"/>
    <pageSetUpPr autoPageBreaks="0"/>
  </sheetPr>
  <dimension ref="A1:M59"/>
  <sheetViews>
    <sheetView showGridLines="0" zoomScaleNormal="100" zoomScaleSheetLayoutView="145" workbookViewId="0">
      <pane ySplit="3" topLeftCell="A4" activePane="bottomLeft" state="frozen"/>
      <selection pane="bottomLeft" activeCell="A4" sqref="A4"/>
    </sheetView>
  </sheetViews>
  <sheetFormatPr defaultRowHeight="15" x14ac:dyDescent="0.3"/>
  <cols>
    <col min="1" max="1" width="1.6640625" style="15" customWidth="1"/>
    <col min="2" max="2" width="12" style="16" customWidth="1"/>
    <col min="3" max="6" width="24" style="16" customWidth="1"/>
    <col min="7" max="7" width="21.109375" style="16" customWidth="1"/>
    <col min="8" max="8" width="13.109375" style="16" bestFit="1" customWidth="1"/>
    <col min="9" max="9" width="19.5546875" style="16" bestFit="1" customWidth="1"/>
    <col min="10" max="255" width="9.109375" style="16"/>
    <col min="256" max="256" width="13.5546875" style="16" customWidth="1"/>
    <col min="257" max="257" width="19.6640625" style="16" customWidth="1"/>
    <col min="258" max="258" width="3.33203125" style="16" customWidth="1"/>
    <col min="259" max="261" width="20.88671875" style="16" customWidth="1"/>
    <col min="262" max="262" width="1.6640625" style="16" customWidth="1"/>
    <col min="263" max="263" width="9.109375" style="16"/>
    <col min="264" max="264" width="13.109375" style="16" bestFit="1" customWidth="1"/>
    <col min="265" max="265" width="19.5546875" style="16" bestFit="1" customWidth="1"/>
    <col min="266" max="511" width="9.109375" style="16"/>
    <col min="512" max="512" width="13.5546875" style="16" customWidth="1"/>
    <col min="513" max="513" width="19.6640625" style="16" customWidth="1"/>
    <col min="514" max="514" width="3.33203125" style="16" customWidth="1"/>
    <col min="515" max="517" width="20.88671875" style="16" customWidth="1"/>
    <col min="518" max="518" width="1.6640625" style="16" customWidth="1"/>
    <col min="519" max="519" width="9.109375" style="16"/>
    <col min="520" max="520" width="13.109375" style="16" bestFit="1" customWidth="1"/>
    <col min="521" max="521" width="19.5546875" style="16" bestFit="1" customWidth="1"/>
    <col min="522" max="767" width="9.109375" style="16"/>
    <col min="768" max="768" width="13.5546875" style="16" customWidth="1"/>
    <col min="769" max="769" width="19.6640625" style="16" customWidth="1"/>
    <col min="770" max="770" width="3.33203125" style="16" customWidth="1"/>
    <col min="771" max="773" width="20.88671875" style="16" customWidth="1"/>
    <col min="774" max="774" width="1.6640625" style="16" customWidth="1"/>
    <col min="775" max="775" width="9.109375" style="16"/>
    <col min="776" max="776" width="13.109375" style="16" bestFit="1" customWidth="1"/>
    <col min="777" max="777" width="19.5546875" style="16" bestFit="1" customWidth="1"/>
    <col min="778" max="1023" width="9.109375" style="16"/>
    <col min="1024" max="1024" width="13.5546875" style="16" customWidth="1"/>
    <col min="1025" max="1025" width="19.6640625" style="16" customWidth="1"/>
    <col min="1026" max="1026" width="3.33203125" style="16" customWidth="1"/>
    <col min="1027" max="1029" width="20.88671875" style="16" customWidth="1"/>
    <col min="1030" max="1030" width="1.6640625" style="16" customWidth="1"/>
    <col min="1031" max="1031" width="9.109375" style="16"/>
    <col min="1032" max="1032" width="13.109375" style="16" bestFit="1" customWidth="1"/>
    <col min="1033" max="1033" width="19.5546875" style="16" bestFit="1" customWidth="1"/>
    <col min="1034" max="1279" width="9.109375" style="16"/>
    <col min="1280" max="1280" width="13.5546875" style="16" customWidth="1"/>
    <col min="1281" max="1281" width="19.6640625" style="16" customWidth="1"/>
    <col min="1282" max="1282" width="3.33203125" style="16" customWidth="1"/>
    <col min="1283" max="1285" width="20.88671875" style="16" customWidth="1"/>
    <col min="1286" max="1286" width="1.6640625" style="16" customWidth="1"/>
    <col min="1287" max="1287" width="9.109375" style="16"/>
    <col min="1288" max="1288" width="13.109375" style="16" bestFit="1" customWidth="1"/>
    <col min="1289" max="1289" width="19.5546875" style="16" bestFit="1" customWidth="1"/>
    <col min="1290" max="1535" width="9.109375" style="16"/>
    <col min="1536" max="1536" width="13.5546875" style="16" customWidth="1"/>
    <col min="1537" max="1537" width="19.6640625" style="16" customWidth="1"/>
    <col min="1538" max="1538" width="3.33203125" style="16" customWidth="1"/>
    <col min="1539" max="1541" width="20.88671875" style="16" customWidth="1"/>
    <col min="1542" max="1542" width="1.6640625" style="16" customWidth="1"/>
    <col min="1543" max="1543" width="9.109375" style="16"/>
    <col min="1544" max="1544" width="13.109375" style="16" bestFit="1" customWidth="1"/>
    <col min="1545" max="1545" width="19.5546875" style="16" bestFit="1" customWidth="1"/>
    <col min="1546" max="1791" width="9.109375" style="16"/>
    <col min="1792" max="1792" width="13.5546875" style="16" customWidth="1"/>
    <col min="1793" max="1793" width="19.6640625" style="16" customWidth="1"/>
    <col min="1794" max="1794" width="3.33203125" style="16" customWidth="1"/>
    <col min="1795" max="1797" width="20.88671875" style="16" customWidth="1"/>
    <col min="1798" max="1798" width="1.6640625" style="16" customWidth="1"/>
    <col min="1799" max="1799" width="9.109375" style="16"/>
    <col min="1800" max="1800" width="13.109375" style="16" bestFit="1" customWidth="1"/>
    <col min="1801" max="1801" width="19.5546875" style="16" bestFit="1" customWidth="1"/>
    <col min="1802" max="2047" width="9.109375" style="16"/>
    <col min="2048" max="2048" width="13.5546875" style="16" customWidth="1"/>
    <col min="2049" max="2049" width="19.6640625" style="16" customWidth="1"/>
    <col min="2050" max="2050" width="3.33203125" style="16" customWidth="1"/>
    <col min="2051" max="2053" width="20.88671875" style="16" customWidth="1"/>
    <col min="2054" max="2054" width="1.6640625" style="16" customWidth="1"/>
    <col min="2055" max="2055" width="9.109375" style="16"/>
    <col min="2056" max="2056" width="13.109375" style="16" bestFit="1" customWidth="1"/>
    <col min="2057" max="2057" width="19.5546875" style="16" bestFit="1" customWidth="1"/>
    <col min="2058" max="2303" width="9.109375" style="16"/>
    <col min="2304" max="2304" width="13.5546875" style="16" customWidth="1"/>
    <col min="2305" max="2305" width="19.6640625" style="16" customWidth="1"/>
    <col min="2306" max="2306" width="3.33203125" style="16" customWidth="1"/>
    <col min="2307" max="2309" width="20.88671875" style="16" customWidth="1"/>
    <col min="2310" max="2310" width="1.6640625" style="16" customWidth="1"/>
    <col min="2311" max="2311" width="9.109375" style="16"/>
    <col min="2312" max="2312" width="13.109375" style="16" bestFit="1" customWidth="1"/>
    <col min="2313" max="2313" width="19.5546875" style="16" bestFit="1" customWidth="1"/>
    <col min="2314" max="2559" width="9.109375" style="16"/>
    <col min="2560" max="2560" width="13.5546875" style="16" customWidth="1"/>
    <col min="2561" max="2561" width="19.6640625" style="16" customWidth="1"/>
    <col min="2562" max="2562" width="3.33203125" style="16" customWidth="1"/>
    <col min="2563" max="2565" width="20.88671875" style="16" customWidth="1"/>
    <col min="2566" max="2566" width="1.6640625" style="16" customWidth="1"/>
    <col min="2567" max="2567" width="9.109375" style="16"/>
    <col min="2568" max="2568" width="13.109375" style="16" bestFit="1" customWidth="1"/>
    <col min="2569" max="2569" width="19.5546875" style="16" bestFit="1" customWidth="1"/>
    <col min="2570" max="2815" width="9.109375" style="16"/>
    <col min="2816" max="2816" width="13.5546875" style="16" customWidth="1"/>
    <col min="2817" max="2817" width="19.6640625" style="16" customWidth="1"/>
    <col min="2818" max="2818" width="3.33203125" style="16" customWidth="1"/>
    <col min="2819" max="2821" width="20.88671875" style="16" customWidth="1"/>
    <col min="2822" max="2822" width="1.6640625" style="16" customWidth="1"/>
    <col min="2823" max="2823" width="9.109375" style="16"/>
    <col min="2824" max="2824" width="13.109375" style="16" bestFit="1" customWidth="1"/>
    <col min="2825" max="2825" width="19.5546875" style="16" bestFit="1" customWidth="1"/>
    <col min="2826" max="3071" width="9.109375" style="16"/>
    <col min="3072" max="3072" width="13.5546875" style="16" customWidth="1"/>
    <col min="3073" max="3073" width="19.6640625" style="16" customWidth="1"/>
    <col min="3074" max="3074" width="3.33203125" style="16" customWidth="1"/>
    <col min="3075" max="3077" width="20.88671875" style="16" customWidth="1"/>
    <col min="3078" max="3078" width="1.6640625" style="16" customWidth="1"/>
    <col min="3079" max="3079" width="9.109375" style="16"/>
    <col min="3080" max="3080" width="13.109375" style="16" bestFit="1" customWidth="1"/>
    <col min="3081" max="3081" width="19.5546875" style="16" bestFit="1" customWidth="1"/>
    <col min="3082" max="3327" width="9.109375" style="16"/>
    <col min="3328" max="3328" width="13.5546875" style="16" customWidth="1"/>
    <col min="3329" max="3329" width="19.6640625" style="16" customWidth="1"/>
    <col min="3330" max="3330" width="3.33203125" style="16" customWidth="1"/>
    <col min="3331" max="3333" width="20.88671875" style="16" customWidth="1"/>
    <col min="3334" max="3334" width="1.6640625" style="16" customWidth="1"/>
    <col min="3335" max="3335" width="9.109375" style="16"/>
    <col min="3336" max="3336" width="13.109375" style="16" bestFit="1" customWidth="1"/>
    <col min="3337" max="3337" width="19.5546875" style="16" bestFit="1" customWidth="1"/>
    <col min="3338" max="3583" width="9.109375" style="16"/>
    <col min="3584" max="3584" width="13.5546875" style="16" customWidth="1"/>
    <col min="3585" max="3585" width="19.6640625" style="16" customWidth="1"/>
    <col min="3586" max="3586" width="3.33203125" style="16" customWidth="1"/>
    <col min="3587" max="3589" width="20.88671875" style="16" customWidth="1"/>
    <col min="3590" max="3590" width="1.6640625" style="16" customWidth="1"/>
    <col min="3591" max="3591" width="9.109375" style="16"/>
    <col min="3592" max="3592" width="13.109375" style="16" bestFit="1" customWidth="1"/>
    <col min="3593" max="3593" width="19.5546875" style="16" bestFit="1" customWidth="1"/>
    <col min="3594" max="3839" width="9.109375" style="16"/>
    <col min="3840" max="3840" width="13.5546875" style="16" customWidth="1"/>
    <col min="3841" max="3841" width="19.6640625" style="16" customWidth="1"/>
    <col min="3842" max="3842" width="3.33203125" style="16" customWidth="1"/>
    <col min="3843" max="3845" width="20.88671875" style="16" customWidth="1"/>
    <col min="3846" max="3846" width="1.6640625" style="16" customWidth="1"/>
    <col min="3847" max="3847" width="9.109375" style="16"/>
    <col min="3848" max="3848" width="13.109375" style="16" bestFit="1" customWidth="1"/>
    <col min="3849" max="3849" width="19.5546875" style="16" bestFit="1" customWidth="1"/>
    <col min="3850" max="4095" width="9.109375" style="16"/>
    <col min="4096" max="4096" width="13.5546875" style="16" customWidth="1"/>
    <col min="4097" max="4097" width="19.6640625" style="16" customWidth="1"/>
    <col min="4098" max="4098" width="3.33203125" style="16" customWidth="1"/>
    <col min="4099" max="4101" width="20.88671875" style="16" customWidth="1"/>
    <col min="4102" max="4102" width="1.6640625" style="16" customWidth="1"/>
    <col min="4103" max="4103" width="9.109375" style="16"/>
    <col min="4104" max="4104" width="13.109375" style="16" bestFit="1" customWidth="1"/>
    <col min="4105" max="4105" width="19.5546875" style="16" bestFit="1" customWidth="1"/>
    <col min="4106" max="4351" width="9.109375" style="16"/>
    <col min="4352" max="4352" width="13.5546875" style="16" customWidth="1"/>
    <col min="4353" max="4353" width="19.6640625" style="16" customWidth="1"/>
    <col min="4354" max="4354" width="3.33203125" style="16" customWidth="1"/>
    <col min="4355" max="4357" width="20.88671875" style="16" customWidth="1"/>
    <col min="4358" max="4358" width="1.6640625" style="16" customWidth="1"/>
    <col min="4359" max="4359" width="9.109375" style="16"/>
    <col min="4360" max="4360" width="13.109375" style="16" bestFit="1" customWidth="1"/>
    <col min="4361" max="4361" width="19.5546875" style="16" bestFit="1" customWidth="1"/>
    <col min="4362" max="4607" width="9.109375" style="16"/>
    <col min="4608" max="4608" width="13.5546875" style="16" customWidth="1"/>
    <col min="4609" max="4609" width="19.6640625" style="16" customWidth="1"/>
    <col min="4610" max="4610" width="3.33203125" style="16" customWidth="1"/>
    <col min="4611" max="4613" width="20.88671875" style="16" customWidth="1"/>
    <col min="4614" max="4614" width="1.6640625" style="16" customWidth="1"/>
    <col min="4615" max="4615" width="9.109375" style="16"/>
    <col min="4616" max="4616" width="13.109375" style="16" bestFit="1" customWidth="1"/>
    <col min="4617" max="4617" width="19.5546875" style="16" bestFit="1" customWidth="1"/>
    <col min="4618" max="4863" width="9.109375" style="16"/>
    <col min="4864" max="4864" width="13.5546875" style="16" customWidth="1"/>
    <col min="4865" max="4865" width="19.6640625" style="16" customWidth="1"/>
    <col min="4866" max="4866" width="3.33203125" style="16" customWidth="1"/>
    <col min="4867" max="4869" width="20.88671875" style="16" customWidth="1"/>
    <col min="4870" max="4870" width="1.6640625" style="16" customWidth="1"/>
    <col min="4871" max="4871" width="9.109375" style="16"/>
    <col min="4872" max="4872" width="13.109375" style="16" bestFit="1" customWidth="1"/>
    <col min="4873" max="4873" width="19.5546875" style="16" bestFit="1" customWidth="1"/>
    <col min="4874" max="5119" width="9.109375" style="16"/>
    <col min="5120" max="5120" width="13.5546875" style="16" customWidth="1"/>
    <col min="5121" max="5121" width="19.6640625" style="16" customWidth="1"/>
    <col min="5122" max="5122" width="3.33203125" style="16" customWidth="1"/>
    <col min="5123" max="5125" width="20.88671875" style="16" customWidth="1"/>
    <col min="5126" max="5126" width="1.6640625" style="16" customWidth="1"/>
    <col min="5127" max="5127" width="9.109375" style="16"/>
    <col min="5128" max="5128" width="13.109375" style="16" bestFit="1" customWidth="1"/>
    <col min="5129" max="5129" width="19.5546875" style="16" bestFit="1" customWidth="1"/>
    <col min="5130" max="5375" width="9.109375" style="16"/>
    <col min="5376" max="5376" width="13.5546875" style="16" customWidth="1"/>
    <col min="5377" max="5377" width="19.6640625" style="16" customWidth="1"/>
    <col min="5378" max="5378" width="3.33203125" style="16" customWidth="1"/>
    <col min="5379" max="5381" width="20.88671875" style="16" customWidth="1"/>
    <col min="5382" max="5382" width="1.6640625" style="16" customWidth="1"/>
    <col min="5383" max="5383" width="9.109375" style="16"/>
    <col min="5384" max="5384" width="13.109375" style="16" bestFit="1" customWidth="1"/>
    <col min="5385" max="5385" width="19.5546875" style="16" bestFit="1" customWidth="1"/>
    <col min="5386" max="5631" width="9.109375" style="16"/>
    <col min="5632" max="5632" width="13.5546875" style="16" customWidth="1"/>
    <col min="5633" max="5633" width="19.6640625" style="16" customWidth="1"/>
    <col min="5634" max="5634" width="3.33203125" style="16" customWidth="1"/>
    <col min="5635" max="5637" width="20.88671875" style="16" customWidth="1"/>
    <col min="5638" max="5638" width="1.6640625" style="16" customWidth="1"/>
    <col min="5639" max="5639" width="9.109375" style="16"/>
    <col min="5640" max="5640" width="13.109375" style="16" bestFit="1" customWidth="1"/>
    <col min="5641" max="5641" width="19.5546875" style="16" bestFit="1" customWidth="1"/>
    <col min="5642" max="5887" width="9.109375" style="16"/>
    <col min="5888" max="5888" width="13.5546875" style="16" customWidth="1"/>
    <col min="5889" max="5889" width="19.6640625" style="16" customWidth="1"/>
    <col min="5890" max="5890" width="3.33203125" style="16" customWidth="1"/>
    <col min="5891" max="5893" width="20.88671875" style="16" customWidth="1"/>
    <col min="5894" max="5894" width="1.6640625" style="16" customWidth="1"/>
    <col min="5895" max="5895" width="9.109375" style="16"/>
    <col min="5896" max="5896" width="13.109375" style="16" bestFit="1" customWidth="1"/>
    <col min="5897" max="5897" width="19.5546875" style="16" bestFit="1" customWidth="1"/>
    <col min="5898" max="6143" width="9.109375" style="16"/>
    <col min="6144" max="6144" width="13.5546875" style="16" customWidth="1"/>
    <col min="6145" max="6145" width="19.6640625" style="16" customWidth="1"/>
    <col min="6146" max="6146" width="3.33203125" style="16" customWidth="1"/>
    <col min="6147" max="6149" width="20.88671875" style="16" customWidth="1"/>
    <col min="6150" max="6150" width="1.6640625" style="16" customWidth="1"/>
    <col min="6151" max="6151" width="9.109375" style="16"/>
    <col min="6152" max="6152" width="13.109375" style="16" bestFit="1" customWidth="1"/>
    <col min="6153" max="6153" width="19.5546875" style="16" bestFit="1" customWidth="1"/>
    <col min="6154" max="6399" width="9.109375" style="16"/>
    <col min="6400" max="6400" width="13.5546875" style="16" customWidth="1"/>
    <col min="6401" max="6401" width="19.6640625" style="16" customWidth="1"/>
    <col min="6402" max="6402" width="3.33203125" style="16" customWidth="1"/>
    <col min="6403" max="6405" width="20.88671875" style="16" customWidth="1"/>
    <col min="6406" max="6406" width="1.6640625" style="16" customWidth="1"/>
    <col min="6407" max="6407" width="9.109375" style="16"/>
    <col min="6408" max="6408" width="13.109375" style="16" bestFit="1" customWidth="1"/>
    <col min="6409" max="6409" width="19.5546875" style="16" bestFit="1" customWidth="1"/>
    <col min="6410" max="6655" width="9.109375" style="16"/>
    <col min="6656" max="6656" width="13.5546875" style="16" customWidth="1"/>
    <col min="6657" max="6657" width="19.6640625" style="16" customWidth="1"/>
    <col min="6658" max="6658" width="3.33203125" style="16" customWidth="1"/>
    <col min="6659" max="6661" width="20.88671875" style="16" customWidth="1"/>
    <col min="6662" max="6662" width="1.6640625" style="16" customWidth="1"/>
    <col min="6663" max="6663" width="9.109375" style="16"/>
    <col min="6664" max="6664" width="13.109375" style="16" bestFit="1" customWidth="1"/>
    <col min="6665" max="6665" width="19.5546875" style="16" bestFit="1" customWidth="1"/>
    <col min="6666" max="6911" width="9.109375" style="16"/>
    <col min="6912" max="6912" width="13.5546875" style="16" customWidth="1"/>
    <col min="6913" max="6913" width="19.6640625" style="16" customWidth="1"/>
    <col min="6914" max="6914" width="3.33203125" style="16" customWidth="1"/>
    <col min="6915" max="6917" width="20.88671875" style="16" customWidth="1"/>
    <col min="6918" max="6918" width="1.6640625" style="16" customWidth="1"/>
    <col min="6919" max="6919" width="9.109375" style="16"/>
    <col min="6920" max="6920" width="13.109375" style="16" bestFit="1" customWidth="1"/>
    <col min="6921" max="6921" width="19.5546875" style="16" bestFit="1" customWidth="1"/>
    <col min="6922" max="7167" width="9.109375" style="16"/>
    <col min="7168" max="7168" width="13.5546875" style="16" customWidth="1"/>
    <col min="7169" max="7169" width="19.6640625" style="16" customWidth="1"/>
    <col min="7170" max="7170" width="3.33203125" style="16" customWidth="1"/>
    <col min="7171" max="7173" width="20.88671875" style="16" customWidth="1"/>
    <col min="7174" max="7174" width="1.6640625" style="16" customWidth="1"/>
    <col min="7175" max="7175" width="9.109375" style="16"/>
    <col min="7176" max="7176" width="13.109375" style="16" bestFit="1" customWidth="1"/>
    <col min="7177" max="7177" width="19.5546875" style="16" bestFit="1" customWidth="1"/>
    <col min="7178" max="7423" width="9.109375" style="16"/>
    <col min="7424" max="7424" width="13.5546875" style="16" customWidth="1"/>
    <col min="7425" max="7425" width="19.6640625" style="16" customWidth="1"/>
    <col min="7426" max="7426" width="3.33203125" style="16" customWidth="1"/>
    <col min="7427" max="7429" width="20.88671875" style="16" customWidth="1"/>
    <col min="7430" max="7430" width="1.6640625" style="16" customWidth="1"/>
    <col min="7431" max="7431" width="9.109375" style="16"/>
    <col min="7432" max="7432" width="13.109375" style="16" bestFit="1" customWidth="1"/>
    <col min="7433" max="7433" width="19.5546875" style="16" bestFit="1" customWidth="1"/>
    <col min="7434" max="7679" width="9.109375" style="16"/>
    <col min="7680" max="7680" width="13.5546875" style="16" customWidth="1"/>
    <col min="7681" max="7681" width="19.6640625" style="16" customWidth="1"/>
    <col min="7682" max="7682" width="3.33203125" style="16" customWidth="1"/>
    <col min="7683" max="7685" width="20.88671875" style="16" customWidth="1"/>
    <col min="7686" max="7686" width="1.6640625" style="16" customWidth="1"/>
    <col min="7687" max="7687" width="9.109375" style="16"/>
    <col min="7688" max="7688" width="13.109375" style="16" bestFit="1" customWidth="1"/>
    <col min="7689" max="7689" width="19.5546875" style="16" bestFit="1" customWidth="1"/>
    <col min="7690" max="7935" width="9.109375" style="16"/>
    <col min="7936" max="7936" width="13.5546875" style="16" customWidth="1"/>
    <col min="7937" max="7937" width="19.6640625" style="16" customWidth="1"/>
    <col min="7938" max="7938" width="3.33203125" style="16" customWidth="1"/>
    <col min="7939" max="7941" width="20.88671875" style="16" customWidth="1"/>
    <col min="7942" max="7942" width="1.6640625" style="16" customWidth="1"/>
    <col min="7943" max="7943" width="9.109375" style="16"/>
    <col min="7944" max="7944" width="13.109375" style="16" bestFit="1" customWidth="1"/>
    <col min="7945" max="7945" width="19.5546875" style="16" bestFit="1" customWidth="1"/>
    <col min="7946" max="8191" width="9.109375" style="16"/>
    <col min="8192" max="8192" width="13.5546875" style="16" customWidth="1"/>
    <col min="8193" max="8193" width="19.6640625" style="16" customWidth="1"/>
    <col min="8194" max="8194" width="3.33203125" style="16" customWidth="1"/>
    <col min="8195" max="8197" width="20.88671875" style="16" customWidth="1"/>
    <col min="8198" max="8198" width="1.6640625" style="16" customWidth="1"/>
    <col min="8199" max="8199" width="9.109375" style="16"/>
    <col min="8200" max="8200" width="13.109375" style="16" bestFit="1" customWidth="1"/>
    <col min="8201" max="8201" width="19.5546875" style="16" bestFit="1" customWidth="1"/>
    <col min="8202" max="8447" width="9.109375" style="16"/>
    <col min="8448" max="8448" width="13.5546875" style="16" customWidth="1"/>
    <col min="8449" max="8449" width="19.6640625" style="16" customWidth="1"/>
    <col min="8450" max="8450" width="3.33203125" style="16" customWidth="1"/>
    <col min="8451" max="8453" width="20.88671875" style="16" customWidth="1"/>
    <col min="8454" max="8454" width="1.6640625" style="16" customWidth="1"/>
    <col min="8455" max="8455" width="9.109375" style="16"/>
    <col min="8456" max="8456" width="13.109375" style="16" bestFit="1" customWidth="1"/>
    <col min="8457" max="8457" width="19.5546875" style="16" bestFit="1" customWidth="1"/>
    <col min="8458" max="8703" width="9.109375" style="16"/>
    <col min="8704" max="8704" width="13.5546875" style="16" customWidth="1"/>
    <col min="8705" max="8705" width="19.6640625" style="16" customWidth="1"/>
    <col min="8706" max="8706" width="3.33203125" style="16" customWidth="1"/>
    <col min="8707" max="8709" width="20.88671875" style="16" customWidth="1"/>
    <col min="8710" max="8710" width="1.6640625" style="16" customWidth="1"/>
    <col min="8711" max="8711" width="9.109375" style="16"/>
    <col min="8712" max="8712" width="13.109375" style="16" bestFit="1" customWidth="1"/>
    <col min="8713" max="8713" width="19.5546875" style="16" bestFit="1" customWidth="1"/>
    <col min="8714" max="8959" width="9.109375" style="16"/>
    <col min="8960" max="8960" width="13.5546875" style="16" customWidth="1"/>
    <col min="8961" max="8961" width="19.6640625" style="16" customWidth="1"/>
    <col min="8962" max="8962" width="3.33203125" style="16" customWidth="1"/>
    <col min="8963" max="8965" width="20.88671875" style="16" customWidth="1"/>
    <col min="8966" max="8966" width="1.6640625" style="16" customWidth="1"/>
    <col min="8967" max="8967" width="9.109375" style="16"/>
    <col min="8968" max="8968" width="13.109375" style="16" bestFit="1" customWidth="1"/>
    <col min="8969" max="8969" width="19.5546875" style="16" bestFit="1" customWidth="1"/>
    <col min="8970" max="9215" width="9.109375" style="16"/>
    <col min="9216" max="9216" width="13.5546875" style="16" customWidth="1"/>
    <col min="9217" max="9217" width="19.6640625" style="16" customWidth="1"/>
    <col min="9218" max="9218" width="3.33203125" style="16" customWidth="1"/>
    <col min="9219" max="9221" width="20.88671875" style="16" customWidth="1"/>
    <col min="9222" max="9222" width="1.6640625" style="16" customWidth="1"/>
    <col min="9223" max="9223" width="9.109375" style="16"/>
    <col min="9224" max="9224" width="13.109375" style="16" bestFit="1" customWidth="1"/>
    <col min="9225" max="9225" width="19.5546875" style="16" bestFit="1" customWidth="1"/>
    <col min="9226" max="9471" width="9.109375" style="16"/>
    <col min="9472" max="9472" width="13.5546875" style="16" customWidth="1"/>
    <col min="9473" max="9473" width="19.6640625" style="16" customWidth="1"/>
    <col min="9474" max="9474" width="3.33203125" style="16" customWidth="1"/>
    <col min="9475" max="9477" width="20.88671875" style="16" customWidth="1"/>
    <col min="9478" max="9478" width="1.6640625" style="16" customWidth="1"/>
    <col min="9479" max="9479" width="9.109375" style="16"/>
    <col min="9480" max="9480" width="13.109375" style="16" bestFit="1" customWidth="1"/>
    <col min="9481" max="9481" width="19.5546875" style="16" bestFit="1" customWidth="1"/>
    <col min="9482" max="9727" width="9.109375" style="16"/>
    <col min="9728" max="9728" width="13.5546875" style="16" customWidth="1"/>
    <col min="9729" max="9729" width="19.6640625" style="16" customWidth="1"/>
    <col min="9730" max="9730" width="3.33203125" style="16" customWidth="1"/>
    <col min="9731" max="9733" width="20.88671875" style="16" customWidth="1"/>
    <col min="9734" max="9734" width="1.6640625" style="16" customWidth="1"/>
    <col min="9735" max="9735" width="9.109375" style="16"/>
    <col min="9736" max="9736" width="13.109375" style="16" bestFit="1" customWidth="1"/>
    <col min="9737" max="9737" width="19.5546875" style="16" bestFit="1" customWidth="1"/>
    <col min="9738" max="9983" width="9.109375" style="16"/>
    <col min="9984" max="9984" width="13.5546875" style="16" customWidth="1"/>
    <col min="9985" max="9985" width="19.6640625" style="16" customWidth="1"/>
    <col min="9986" max="9986" width="3.33203125" style="16" customWidth="1"/>
    <col min="9987" max="9989" width="20.88671875" style="16" customWidth="1"/>
    <col min="9990" max="9990" width="1.6640625" style="16" customWidth="1"/>
    <col min="9991" max="9991" width="9.109375" style="16"/>
    <col min="9992" max="9992" width="13.109375" style="16" bestFit="1" customWidth="1"/>
    <col min="9993" max="9993" width="19.5546875" style="16" bestFit="1" customWidth="1"/>
    <col min="9994" max="10239" width="9.109375" style="16"/>
    <col min="10240" max="10240" width="13.5546875" style="16" customWidth="1"/>
    <col min="10241" max="10241" width="19.6640625" style="16" customWidth="1"/>
    <col min="10242" max="10242" width="3.33203125" style="16" customWidth="1"/>
    <col min="10243" max="10245" width="20.88671875" style="16" customWidth="1"/>
    <col min="10246" max="10246" width="1.6640625" style="16" customWidth="1"/>
    <col min="10247" max="10247" width="9.109375" style="16"/>
    <col min="10248" max="10248" width="13.109375" style="16" bestFit="1" customWidth="1"/>
    <col min="10249" max="10249" width="19.5546875" style="16" bestFit="1" customWidth="1"/>
    <col min="10250" max="10495" width="9.109375" style="16"/>
    <col min="10496" max="10496" width="13.5546875" style="16" customWidth="1"/>
    <col min="10497" max="10497" width="19.6640625" style="16" customWidth="1"/>
    <col min="10498" max="10498" width="3.33203125" style="16" customWidth="1"/>
    <col min="10499" max="10501" width="20.88671875" style="16" customWidth="1"/>
    <col min="10502" max="10502" width="1.6640625" style="16" customWidth="1"/>
    <col min="10503" max="10503" width="9.109375" style="16"/>
    <col min="10504" max="10504" width="13.109375" style="16" bestFit="1" customWidth="1"/>
    <col min="10505" max="10505" width="19.5546875" style="16" bestFit="1" customWidth="1"/>
    <col min="10506" max="10751" width="9.109375" style="16"/>
    <col min="10752" max="10752" width="13.5546875" style="16" customWidth="1"/>
    <col min="10753" max="10753" width="19.6640625" style="16" customWidth="1"/>
    <col min="10754" max="10754" width="3.33203125" style="16" customWidth="1"/>
    <col min="10755" max="10757" width="20.88671875" style="16" customWidth="1"/>
    <col min="10758" max="10758" width="1.6640625" style="16" customWidth="1"/>
    <col min="10759" max="10759" width="9.109375" style="16"/>
    <col min="10760" max="10760" width="13.109375" style="16" bestFit="1" customWidth="1"/>
    <col min="10761" max="10761" width="19.5546875" style="16" bestFit="1" customWidth="1"/>
    <col min="10762" max="11007" width="9.109375" style="16"/>
    <col min="11008" max="11008" width="13.5546875" style="16" customWidth="1"/>
    <col min="11009" max="11009" width="19.6640625" style="16" customWidth="1"/>
    <col min="11010" max="11010" width="3.33203125" style="16" customWidth="1"/>
    <col min="11011" max="11013" width="20.88671875" style="16" customWidth="1"/>
    <col min="11014" max="11014" width="1.6640625" style="16" customWidth="1"/>
    <col min="11015" max="11015" width="9.109375" style="16"/>
    <col min="11016" max="11016" width="13.109375" style="16" bestFit="1" customWidth="1"/>
    <col min="11017" max="11017" width="19.5546875" style="16" bestFit="1" customWidth="1"/>
    <col min="11018" max="11263" width="9.109375" style="16"/>
    <col min="11264" max="11264" width="13.5546875" style="16" customWidth="1"/>
    <col min="11265" max="11265" width="19.6640625" style="16" customWidth="1"/>
    <col min="11266" max="11266" width="3.33203125" style="16" customWidth="1"/>
    <col min="11267" max="11269" width="20.88671875" style="16" customWidth="1"/>
    <col min="11270" max="11270" width="1.6640625" style="16" customWidth="1"/>
    <col min="11271" max="11271" width="9.109375" style="16"/>
    <col min="11272" max="11272" width="13.109375" style="16" bestFit="1" customWidth="1"/>
    <col min="11273" max="11273" width="19.5546875" style="16" bestFit="1" customWidth="1"/>
    <col min="11274" max="11519" width="9.109375" style="16"/>
    <col min="11520" max="11520" width="13.5546875" style="16" customWidth="1"/>
    <col min="11521" max="11521" width="19.6640625" style="16" customWidth="1"/>
    <col min="11522" max="11522" width="3.33203125" style="16" customWidth="1"/>
    <col min="11523" max="11525" width="20.88671875" style="16" customWidth="1"/>
    <col min="11526" max="11526" width="1.6640625" style="16" customWidth="1"/>
    <col min="11527" max="11527" width="9.109375" style="16"/>
    <col min="11528" max="11528" width="13.109375" style="16" bestFit="1" customWidth="1"/>
    <col min="11529" max="11529" width="19.5546875" style="16" bestFit="1" customWidth="1"/>
    <col min="11530" max="11775" width="9.109375" style="16"/>
    <col min="11776" max="11776" width="13.5546875" style="16" customWidth="1"/>
    <col min="11777" max="11777" width="19.6640625" style="16" customWidth="1"/>
    <col min="11778" max="11778" width="3.33203125" style="16" customWidth="1"/>
    <col min="11779" max="11781" width="20.88671875" style="16" customWidth="1"/>
    <col min="11782" max="11782" width="1.6640625" style="16" customWidth="1"/>
    <col min="11783" max="11783" width="9.109375" style="16"/>
    <col min="11784" max="11784" width="13.109375" style="16" bestFit="1" customWidth="1"/>
    <col min="11785" max="11785" width="19.5546875" style="16" bestFit="1" customWidth="1"/>
    <col min="11786" max="12031" width="9.109375" style="16"/>
    <col min="12032" max="12032" width="13.5546875" style="16" customWidth="1"/>
    <col min="12033" max="12033" width="19.6640625" style="16" customWidth="1"/>
    <col min="12034" max="12034" width="3.33203125" style="16" customWidth="1"/>
    <col min="12035" max="12037" width="20.88671875" style="16" customWidth="1"/>
    <col min="12038" max="12038" width="1.6640625" style="16" customWidth="1"/>
    <col min="12039" max="12039" width="9.109375" style="16"/>
    <col min="12040" max="12040" width="13.109375" style="16" bestFit="1" customWidth="1"/>
    <col min="12041" max="12041" width="19.5546875" style="16" bestFit="1" customWidth="1"/>
    <col min="12042" max="12287" width="9.109375" style="16"/>
    <col min="12288" max="12288" width="13.5546875" style="16" customWidth="1"/>
    <col min="12289" max="12289" width="19.6640625" style="16" customWidth="1"/>
    <col min="12290" max="12290" width="3.33203125" style="16" customWidth="1"/>
    <col min="12291" max="12293" width="20.88671875" style="16" customWidth="1"/>
    <col min="12294" max="12294" width="1.6640625" style="16" customWidth="1"/>
    <col min="12295" max="12295" width="9.109375" style="16"/>
    <col min="12296" max="12296" width="13.109375" style="16" bestFit="1" customWidth="1"/>
    <col min="12297" max="12297" width="19.5546875" style="16" bestFit="1" customWidth="1"/>
    <col min="12298" max="12543" width="9.109375" style="16"/>
    <col min="12544" max="12544" width="13.5546875" style="16" customWidth="1"/>
    <col min="12545" max="12545" width="19.6640625" style="16" customWidth="1"/>
    <col min="12546" max="12546" width="3.33203125" style="16" customWidth="1"/>
    <col min="12547" max="12549" width="20.88671875" style="16" customWidth="1"/>
    <col min="12550" max="12550" width="1.6640625" style="16" customWidth="1"/>
    <col min="12551" max="12551" width="9.109375" style="16"/>
    <col min="12552" max="12552" width="13.109375" style="16" bestFit="1" customWidth="1"/>
    <col min="12553" max="12553" width="19.5546875" style="16" bestFit="1" customWidth="1"/>
    <col min="12554" max="12799" width="9.109375" style="16"/>
    <col min="12800" max="12800" width="13.5546875" style="16" customWidth="1"/>
    <col min="12801" max="12801" width="19.6640625" style="16" customWidth="1"/>
    <col min="12802" max="12802" width="3.33203125" style="16" customWidth="1"/>
    <col min="12803" max="12805" width="20.88671875" style="16" customWidth="1"/>
    <col min="12806" max="12806" width="1.6640625" style="16" customWidth="1"/>
    <col min="12807" max="12807" width="9.109375" style="16"/>
    <col min="12808" max="12808" width="13.109375" style="16" bestFit="1" customWidth="1"/>
    <col min="12809" max="12809" width="19.5546875" style="16" bestFit="1" customWidth="1"/>
    <col min="12810" max="13055" width="9.109375" style="16"/>
    <col min="13056" max="13056" width="13.5546875" style="16" customWidth="1"/>
    <col min="13057" max="13057" width="19.6640625" style="16" customWidth="1"/>
    <col min="13058" max="13058" width="3.33203125" style="16" customWidth="1"/>
    <col min="13059" max="13061" width="20.88671875" style="16" customWidth="1"/>
    <col min="13062" max="13062" width="1.6640625" style="16" customWidth="1"/>
    <col min="13063" max="13063" width="9.109375" style="16"/>
    <col min="13064" max="13064" width="13.109375" style="16" bestFit="1" customWidth="1"/>
    <col min="13065" max="13065" width="19.5546875" style="16" bestFit="1" customWidth="1"/>
    <col min="13066" max="13311" width="9.109375" style="16"/>
    <col min="13312" max="13312" width="13.5546875" style="16" customWidth="1"/>
    <col min="13313" max="13313" width="19.6640625" style="16" customWidth="1"/>
    <col min="13314" max="13314" width="3.33203125" style="16" customWidth="1"/>
    <col min="13315" max="13317" width="20.88671875" style="16" customWidth="1"/>
    <col min="13318" max="13318" width="1.6640625" style="16" customWidth="1"/>
    <col min="13319" max="13319" width="9.109375" style="16"/>
    <col min="13320" max="13320" width="13.109375" style="16" bestFit="1" customWidth="1"/>
    <col min="13321" max="13321" width="19.5546875" style="16" bestFit="1" customWidth="1"/>
    <col min="13322" max="13567" width="9.109375" style="16"/>
    <col min="13568" max="13568" width="13.5546875" style="16" customWidth="1"/>
    <col min="13569" max="13569" width="19.6640625" style="16" customWidth="1"/>
    <col min="13570" max="13570" width="3.33203125" style="16" customWidth="1"/>
    <col min="13571" max="13573" width="20.88671875" style="16" customWidth="1"/>
    <col min="13574" max="13574" width="1.6640625" style="16" customWidth="1"/>
    <col min="13575" max="13575" width="9.109375" style="16"/>
    <col min="13576" max="13576" width="13.109375" style="16" bestFit="1" customWidth="1"/>
    <col min="13577" max="13577" width="19.5546875" style="16" bestFit="1" customWidth="1"/>
    <col min="13578" max="13823" width="9.109375" style="16"/>
    <col min="13824" max="13824" width="13.5546875" style="16" customWidth="1"/>
    <col min="13825" max="13825" width="19.6640625" style="16" customWidth="1"/>
    <col min="13826" max="13826" width="3.33203125" style="16" customWidth="1"/>
    <col min="13827" max="13829" width="20.88671875" style="16" customWidth="1"/>
    <col min="13830" max="13830" width="1.6640625" style="16" customWidth="1"/>
    <col min="13831" max="13831" width="9.109375" style="16"/>
    <col min="13832" max="13832" width="13.109375" style="16" bestFit="1" customWidth="1"/>
    <col min="13833" max="13833" width="19.5546875" style="16" bestFit="1" customWidth="1"/>
    <col min="13834" max="14079" width="9.109375" style="16"/>
    <col min="14080" max="14080" width="13.5546875" style="16" customWidth="1"/>
    <col min="14081" max="14081" width="19.6640625" style="16" customWidth="1"/>
    <col min="14082" max="14082" width="3.33203125" style="16" customWidth="1"/>
    <col min="14083" max="14085" width="20.88671875" style="16" customWidth="1"/>
    <col min="14086" max="14086" width="1.6640625" style="16" customWidth="1"/>
    <col min="14087" max="14087" width="9.109375" style="16"/>
    <col min="14088" max="14088" width="13.109375" style="16" bestFit="1" customWidth="1"/>
    <col min="14089" max="14089" width="19.5546875" style="16" bestFit="1" customWidth="1"/>
    <col min="14090" max="14335" width="9.109375" style="16"/>
    <col min="14336" max="14336" width="13.5546875" style="16" customWidth="1"/>
    <col min="14337" max="14337" width="19.6640625" style="16" customWidth="1"/>
    <col min="14338" max="14338" width="3.33203125" style="16" customWidth="1"/>
    <col min="14339" max="14341" width="20.88671875" style="16" customWidth="1"/>
    <col min="14342" max="14342" width="1.6640625" style="16" customWidth="1"/>
    <col min="14343" max="14343" width="9.109375" style="16"/>
    <col min="14344" max="14344" width="13.109375" style="16" bestFit="1" customWidth="1"/>
    <col min="14345" max="14345" width="19.5546875" style="16" bestFit="1" customWidth="1"/>
    <col min="14346" max="14591" width="9.109375" style="16"/>
    <col min="14592" max="14592" width="13.5546875" style="16" customWidth="1"/>
    <col min="14593" max="14593" width="19.6640625" style="16" customWidth="1"/>
    <col min="14594" max="14594" width="3.33203125" style="16" customWidth="1"/>
    <col min="14595" max="14597" width="20.88671875" style="16" customWidth="1"/>
    <col min="14598" max="14598" width="1.6640625" style="16" customWidth="1"/>
    <col min="14599" max="14599" width="9.109375" style="16"/>
    <col min="14600" max="14600" width="13.109375" style="16" bestFit="1" customWidth="1"/>
    <col min="14601" max="14601" width="19.5546875" style="16" bestFit="1" customWidth="1"/>
    <col min="14602" max="14847" width="9.109375" style="16"/>
    <col min="14848" max="14848" width="13.5546875" style="16" customWidth="1"/>
    <col min="14849" max="14849" width="19.6640625" style="16" customWidth="1"/>
    <col min="14850" max="14850" width="3.33203125" style="16" customWidth="1"/>
    <col min="14851" max="14853" width="20.88671875" style="16" customWidth="1"/>
    <col min="14854" max="14854" width="1.6640625" style="16" customWidth="1"/>
    <col min="14855" max="14855" width="9.109375" style="16"/>
    <col min="14856" max="14856" width="13.109375" style="16" bestFit="1" customWidth="1"/>
    <col min="14857" max="14857" width="19.5546875" style="16" bestFit="1" customWidth="1"/>
    <col min="14858" max="15103" width="9.109375" style="16"/>
    <col min="15104" max="15104" width="13.5546875" style="16" customWidth="1"/>
    <col min="15105" max="15105" width="19.6640625" style="16" customWidth="1"/>
    <col min="15106" max="15106" width="3.33203125" style="16" customWidth="1"/>
    <col min="15107" max="15109" width="20.88671875" style="16" customWidth="1"/>
    <col min="15110" max="15110" width="1.6640625" style="16" customWidth="1"/>
    <col min="15111" max="15111" width="9.109375" style="16"/>
    <col min="15112" max="15112" width="13.109375" style="16" bestFit="1" customWidth="1"/>
    <col min="15113" max="15113" width="19.5546875" style="16" bestFit="1" customWidth="1"/>
    <col min="15114" max="15359" width="9.109375" style="16"/>
    <col min="15360" max="15360" width="13.5546875" style="16" customWidth="1"/>
    <col min="15361" max="15361" width="19.6640625" style="16" customWidth="1"/>
    <col min="15362" max="15362" width="3.33203125" style="16" customWidth="1"/>
    <col min="15363" max="15365" width="20.88671875" style="16" customWidth="1"/>
    <col min="15366" max="15366" width="1.6640625" style="16" customWidth="1"/>
    <col min="15367" max="15367" width="9.109375" style="16"/>
    <col min="15368" max="15368" width="13.109375" style="16" bestFit="1" customWidth="1"/>
    <col min="15369" max="15369" width="19.5546875" style="16" bestFit="1" customWidth="1"/>
    <col min="15370" max="15615" width="9.109375" style="16"/>
    <col min="15616" max="15616" width="13.5546875" style="16" customWidth="1"/>
    <col min="15617" max="15617" width="19.6640625" style="16" customWidth="1"/>
    <col min="15618" max="15618" width="3.33203125" style="16" customWidth="1"/>
    <col min="15619" max="15621" width="20.88671875" style="16" customWidth="1"/>
    <col min="15622" max="15622" width="1.6640625" style="16" customWidth="1"/>
    <col min="15623" max="15623" width="9.109375" style="16"/>
    <col min="15624" max="15624" width="13.109375" style="16" bestFit="1" customWidth="1"/>
    <col min="15625" max="15625" width="19.5546875" style="16" bestFit="1" customWidth="1"/>
    <col min="15626" max="15871" width="9.109375" style="16"/>
    <col min="15872" max="15872" width="13.5546875" style="16" customWidth="1"/>
    <col min="15873" max="15873" width="19.6640625" style="16" customWidth="1"/>
    <col min="15874" max="15874" width="3.33203125" style="16" customWidth="1"/>
    <col min="15875" max="15877" width="20.88671875" style="16" customWidth="1"/>
    <col min="15878" max="15878" width="1.6640625" style="16" customWidth="1"/>
    <col min="15879" max="15879" width="9.109375" style="16"/>
    <col min="15880" max="15880" width="13.109375" style="16" bestFit="1" customWidth="1"/>
    <col min="15881" max="15881" width="19.5546875" style="16" bestFit="1" customWidth="1"/>
    <col min="15882" max="16127" width="9.109375" style="16"/>
    <col min="16128" max="16128" width="13.5546875" style="16" customWidth="1"/>
    <col min="16129" max="16129" width="19.6640625" style="16" customWidth="1"/>
    <col min="16130" max="16130" width="3.33203125" style="16" customWidth="1"/>
    <col min="16131" max="16133" width="20.88671875" style="16" customWidth="1"/>
    <col min="16134" max="16134" width="1.6640625" style="16" customWidth="1"/>
    <col min="16135" max="16135" width="9.109375" style="16"/>
    <col min="16136" max="16136" width="13.109375" style="16" bestFit="1" customWidth="1"/>
    <col min="16137" max="16137" width="19.5546875" style="16" bestFit="1" customWidth="1"/>
    <col min="16138" max="16382" width="9.109375" style="16"/>
    <col min="16383" max="16384" width="9.109375" style="16" customWidth="1"/>
  </cols>
  <sheetData>
    <row r="1" spans="1:13" s="33" customFormat="1" ht="23.4" x14ac:dyDescent="0.4">
      <c r="A1" s="31"/>
      <c r="B1" s="7" t="s">
        <v>54</v>
      </c>
      <c r="C1" s="7"/>
      <c r="D1" s="7"/>
      <c r="E1" s="7"/>
      <c r="F1" s="7"/>
      <c r="G1" s="7"/>
      <c r="H1" s="32"/>
      <c r="I1" s="32"/>
      <c r="J1" s="32"/>
      <c r="K1" s="32"/>
      <c r="L1" s="32"/>
      <c r="M1" s="32"/>
    </row>
    <row r="2" spans="1:13" ht="10.95" customHeight="1" x14ac:dyDescent="0.3">
      <c r="B2" s="17"/>
      <c r="C2" s="17"/>
      <c r="D2" s="17"/>
      <c r="E2" s="17"/>
      <c r="F2" s="17"/>
      <c r="G2" s="17"/>
    </row>
    <row r="3" spans="1:13" s="34" customFormat="1" ht="55.8" x14ac:dyDescent="0.35">
      <c r="A3" s="49"/>
      <c r="B3" s="34" t="s">
        <v>44</v>
      </c>
      <c r="C3" s="34" t="s">
        <v>63</v>
      </c>
      <c r="D3" s="34" t="s">
        <v>64</v>
      </c>
      <c r="E3" s="34" t="s">
        <v>65</v>
      </c>
      <c r="F3" s="34" t="s">
        <v>55</v>
      </c>
      <c r="G3" s="34" t="s">
        <v>62</v>
      </c>
    </row>
    <row r="4" spans="1:13" ht="15.6" x14ac:dyDescent="0.3">
      <c r="B4" s="18" t="s">
        <v>0</v>
      </c>
      <c r="C4" s="19">
        <v>2066041629</v>
      </c>
      <c r="D4" s="20">
        <v>76158964</v>
      </c>
      <c r="E4" s="20">
        <v>2142200593</v>
      </c>
      <c r="F4" s="21">
        <v>2228210095</v>
      </c>
      <c r="G4" s="22"/>
    </row>
    <row r="5" spans="1:13" ht="15.6" x14ac:dyDescent="0.3">
      <c r="B5" s="23" t="s">
        <v>1</v>
      </c>
      <c r="C5" s="24">
        <v>2341294832</v>
      </c>
      <c r="D5" s="25">
        <v>40514580</v>
      </c>
      <c r="E5" s="25">
        <v>2381809412</v>
      </c>
      <c r="F5" s="26">
        <v>2393372198</v>
      </c>
      <c r="G5" s="27">
        <v>7.4123218169873661E-2</v>
      </c>
    </row>
    <row r="6" spans="1:13" ht="15.6" x14ac:dyDescent="0.3">
      <c r="B6" s="23" t="s">
        <v>2</v>
      </c>
      <c r="C6" s="24">
        <v>2531306537</v>
      </c>
      <c r="D6" s="25">
        <v>65914939</v>
      </c>
      <c r="E6" s="25">
        <v>2597221476</v>
      </c>
      <c r="F6" s="26">
        <v>2509288133</v>
      </c>
      <c r="G6" s="27">
        <v>4.8432055447482858E-2</v>
      </c>
    </row>
    <row r="7" spans="1:13" ht="15.6" x14ac:dyDescent="0.3">
      <c r="B7" s="23" t="s">
        <v>3</v>
      </c>
      <c r="C7" s="24">
        <v>2734014177</v>
      </c>
      <c r="D7" s="25">
        <v>44058406</v>
      </c>
      <c r="E7" s="25">
        <v>2778072583</v>
      </c>
      <c r="F7" s="26">
        <v>2692754087</v>
      </c>
      <c r="G7" s="27">
        <v>7.3114741821480589E-2</v>
      </c>
    </row>
    <row r="8" spans="1:13" ht="15.6" x14ac:dyDescent="0.3">
      <c r="B8" s="23" t="s">
        <v>4</v>
      </c>
      <c r="C8" s="24">
        <v>2794001877</v>
      </c>
      <c r="D8" s="25">
        <v>96891709</v>
      </c>
      <c r="E8" s="25">
        <v>2890893586</v>
      </c>
      <c r="F8" s="26">
        <v>2938379079</v>
      </c>
      <c r="G8" s="27">
        <v>9.1217015763088494E-2</v>
      </c>
    </row>
    <row r="9" spans="1:13" ht="15.6" x14ac:dyDescent="0.3">
      <c r="B9" s="23" t="s">
        <v>5</v>
      </c>
      <c r="C9" s="24">
        <v>3050024679</v>
      </c>
      <c r="D9" s="25">
        <v>43776146</v>
      </c>
      <c r="E9" s="25">
        <v>3093800825</v>
      </c>
      <c r="F9" s="26">
        <v>3142454774</v>
      </c>
      <c r="G9" s="27">
        <v>6.945179281274072E-2</v>
      </c>
    </row>
    <row r="10" spans="1:13" ht="15.6" x14ac:dyDescent="0.3">
      <c r="B10" s="23" t="s">
        <v>6</v>
      </c>
      <c r="C10" s="24">
        <v>3325040295</v>
      </c>
      <c r="D10" s="25">
        <v>38412836</v>
      </c>
      <c r="E10" s="25">
        <v>3363453131</v>
      </c>
      <c r="F10" s="26">
        <v>3294770987</v>
      </c>
      <c r="G10" s="27">
        <v>4.8470455091424558E-2</v>
      </c>
    </row>
    <row r="11" spans="1:13" ht="15.6" x14ac:dyDescent="0.3">
      <c r="B11" s="23" t="s">
        <v>7</v>
      </c>
      <c r="C11" s="24">
        <v>3540491658</v>
      </c>
      <c r="D11" s="25">
        <v>52090055</v>
      </c>
      <c r="E11" s="25">
        <v>3592581713</v>
      </c>
      <c r="F11" s="26">
        <v>3305427735</v>
      </c>
      <c r="G11" s="27">
        <v>3.2344427099935125E-3</v>
      </c>
    </row>
    <row r="12" spans="1:13" ht="15.6" x14ac:dyDescent="0.3">
      <c r="B12" s="23" t="s">
        <v>8</v>
      </c>
      <c r="C12" s="24">
        <v>3524036153</v>
      </c>
      <c r="D12" s="25">
        <v>64239069</v>
      </c>
      <c r="E12" s="25">
        <v>3588275222</v>
      </c>
      <c r="F12" s="26">
        <v>3341586687</v>
      </c>
      <c r="G12" s="27">
        <v>1.0939265625784511E-2</v>
      </c>
    </row>
    <row r="13" spans="1:13" ht="15.6" x14ac:dyDescent="0.3">
      <c r="B13" s="23" t="s">
        <v>9</v>
      </c>
      <c r="C13" s="24">
        <v>3555031562</v>
      </c>
      <c r="D13" s="25">
        <v>207128065</v>
      </c>
      <c r="E13" s="25">
        <v>3762159627</v>
      </c>
      <c r="F13" s="26">
        <v>3672593567</v>
      </c>
      <c r="G13" s="27">
        <v>9.9056798762018783E-2</v>
      </c>
    </row>
    <row r="14" spans="1:13" ht="15.6" x14ac:dyDescent="0.3">
      <c r="B14" s="23" t="s">
        <v>10</v>
      </c>
      <c r="C14" s="24">
        <v>3581804691</v>
      </c>
      <c r="D14" s="25">
        <v>246208491</v>
      </c>
      <c r="E14" s="25">
        <v>3828013182</v>
      </c>
      <c r="F14" s="26">
        <v>4024492900</v>
      </c>
      <c r="G14" s="27">
        <v>9.5817663071128489E-2</v>
      </c>
    </row>
    <row r="15" spans="1:13" ht="15.6" x14ac:dyDescent="0.3">
      <c r="B15" s="23" t="s">
        <v>11</v>
      </c>
      <c r="C15" s="24">
        <v>3960036558</v>
      </c>
      <c r="D15" s="25">
        <v>27508814</v>
      </c>
      <c r="E15" s="25">
        <v>3987545372</v>
      </c>
      <c r="F15" s="26">
        <v>4233539860</v>
      </c>
      <c r="G15" s="27">
        <v>5.194367717731585E-2</v>
      </c>
    </row>
    <row r="16" spans="1:13" ht="15.6" x14ac:dyDescent="0.3">
      <c r="B16" s="23" t="s">
        <v>12</v>
      </c>
      <c r="C16" s="24">
        <v>4180852000</v>
      </c>
      <c r="D16" s="25">
        <v>-9734975</v>
      </c>
      <c r="E16" s="25">
        <v>4171117025</v>
      </c>
      <c r="F16" s="26">
        <v>4345991099</v>
      </c>
      <c r="G16" s="27">
        <v>2.6561988954557858E-2</v>
      </c>
    </row>
    <row r="17" spans="1:9" ht="15.6" x14ac:dyDescent="0.3">
      <c r="B17" s="23" t="s">
        <v>13</v>
      </c>
      <c r="C17" s="24">
        <v>4419802221</v>
      </c>
      <c r="D17" s="25">
        <v>10052247</v>
      </c>
      <c r="E17" s="25">
        <v>4429854468</v>
      </c>
      <c r="F17" s="26">
        <v>4588316094</v>
      </c>
      <c r="G17" s="27">
        <v>5.5758281478247351E-2</v>
      </c>
    </row>
    <row r="18" spans="1:9" ht="15.6" x14ac:dyDescent="0.3">
      <c r="B18" s="23" t="s">
        <v>14</v>
      </c>
      <c r="C18" s="24">
        <v>4674511195</v>
      </c>
      <c r="D18" s="25">
        <v>1382675</v>
      </c>
      <c r="E18" s="25">
        <v>4675893870</v>
      </c>
      <c r="F18" s="26">
        <v>4845701564</v>
      </c>
      <c r="G18" s="27">
        <v>5.6095845344346529E-2</v>
      </c>
    </row>
    <row r="19" spans="1:9" ht="15.6" x14ac:dyDescent="0.3">
      <c r="A19" s="15">
        <v>4</v>
      </c>
      <c r="B19" s="23" t="s">
        <v>15</v>
      </c>
      <c r="C19" s="24">
        <v>4643271682</v>
      </c>
      <c r="D19" s="25">
        <v>24300000</v>
      </c>
      <c r="E19" s="25">
        <v>4667571682</v>
      </c>
      <c r="F19" s="26">
        <v>4930546565</v>
      </c>
      <c r="G19" s="27">
        <v>1.7509332731164395E-2</v>
      </c>
    </row>
    <row r="20" spans="1:9" ht="15.6" x14ac:dyDescent="0.3">
      <c r="B20" s="23" t="s">
        <v>39</v>
      </c>
      <c r="C20" s="24">
        <v>4922854815</v>
      </c>
      <c r="D20" s="25">
        <v>22571757</v>
      </c>
      <c r="E20" s="25">
        <v>4945426572</v>
      </c>
      <c r="F20" s="26">
        <v>5006736929</v>
      </c>
      <c r="G20" s="27">
        <v>1.5452721720720541E-2</v>
      </c>
    </row>
    <row r="21" spans="1:9" ht="15.6" x14ac:dyDescent="0.3">
      <c r="B21" s="23" t="s">
        <v>16</v>
      </c>
      <c r="C21" s="24">
        <v>5336834349</v>
      </c>
      <c r="D21" s="25">
        <v>-19932512</v>
      </c>
      <c r="E21" s="25">
        <v>5316901837</v>
      </c>
      <c r="F21" s="26">
        <v>5080323743</v>
      </c>
      <c r="G21" s="27">
        <v>1.4697559517012015E-2</v>
      </c>
    </row>
    <row r="22" spans="1:9" ht="15.6" x14ac:dyDescent="0.3">
      <c r="B22" s="23" t="s">
        <v>17</v>
      </c>
      <c r="C22" s="24">
        <v>5390406040</v>
      </c>
      <c r="D22" s="25">
        <v>77002000</v>
      </c>
      <c r="E22" s="25">
        <v>5467408040</v>
      </c>
      <c r="F22" s="26">
        <v>4929959859</v>
      </c>
      <c r="G22" s="27">
        <v>-2.9597303559085408E-2</v>
      </c>
    </row>
    <row r="23" spans="1:9" ht="15.6" x14ac:dyDescent="0.3">
      <c r="B23" s="23" t="s">
        <v>18</v>
      </c>
      <c r="C23" s="24">
        <v>5362995658</v>
      </c>
      <c r="D23" s="25">
        <v>21971000</v>
      </c>
      <c r="E23" s="25">
        <v>5384966658</v>
      </c>
      <c r="F23" s="26">
        <v>4967801276</v>
      </c>
      <c r="G23" s="27">
        <v>7.6758063112658537E-3</v>
      </c>
      <c r="H23" s="28"/>
      <c r="I23" s="28"/>
    </row>
    <row r="24" spans="1:9" ht="15.75" customHeight="1" x14ac:dyDescent="0.3">
      <c r="B24" s="23" t="s">
        <v>19</v>
      </c>
      <c r="C24" s="24">
        <v>4998599000</v>
      </c>
      <c r="D24" s="25">
        <v>5376250</v>
      </c>
      <c r="E24" s="25">
        <v>5003975250</v>
      </c>
      <c r="F24" s="26">
        <v>5116279803</v>
      </c>
      <c r="G24" s="27">
        <v>2.98881776365163E-2</v>
      </c>
    </row>
    <row r="25" spans="1:9" ht="15.75" customHeight="1" x14ac:dyDescent="0.3">
      <c r="B25" s="23" t="s">
        <v>20</v>
      </c>
      <c r="C25" s="24">
        <v>5128841217</v>
      </c>
      <c r="D25" s="25">
        <v>-39222020</v>
      </c>
      <c r="E25" s="25">
        <v>5089619197</v>
      </c>
      <c r="F25" s="26">
        <v>5591060631</v>
      </c>
      <c r="G25" s="27">
        <v>9.2798057628045605E-2</v>
      </c>
    </row>
    <row r="26" spans="1:9" ht="15.75" customHeight="1" x14ac:dyDescent="0.3">
      <c r="B26" s="23" t="s">
        <v>21</v>
      </c>
      <c r="C26" s="24">
        <v>5461955892</v>
      </c>
      <c r="D26" s="25">
        <v>-2359048</v>
      </c>
      <c r="E26" s="25">
        <v>5459596844</v>
      </c>
      <c r="F26" s="26">
        <v>6226026577</v>
      </c>
      <c r="G26" s="27">
        <v>0.11356806658103302</v>
      </c>
    </row>
    <row r="27" spans="1:9" ht="15.75" customHeight="1" x14ac:dyDescent="0.3">
      <c r="B27" s="23" t="s">
        <v>22</v>
      </c>
      <c r="C27" s="24">
        <v>6213886586</v>
      </c>
      <c r="D27" s="25">
        <v>-94705129</v>
      </c>
      <c r="E27" s="25">
        <v>6119181457</v>
      </c>
      <c r="F27" s="26">
        <v>6658502908</v>
      </c>
      <c r="G27" s="27">
        <v>6.946265417459685E-2</v>
      </c>
    </row>
    <row r="28" spans="1:9" ht="15.75" customHeight="1" x14ac:dyDescent="0.3">
      <c r="B28" s="23" t="s">
        <v>23</v>
      </c>
      <c r="C28" s="24">
        <v>6840153669</v>
      </c>
      <c r="D28" s="25">
        <v>-218214240</v>
      </c>
      <c r="E28" s="25">
        <v>6621939429</v>
      </c>
      <c r="F28" s="26">
        <v>6392394378</v>
      </c>
      <c r="G28" s="27">
        <v>-3.9965219461011059E-2</v>
      </c>
    </row>
    <row r="29" spans="1:9" ht="15.75" customHeight="1" x14ac:dyDescent="0.3">
      <c r="B29" s="23" t="s">
        <v>24</v>
      </c>
      <c r="C29" s="24">
        <v>6718657837</v>
      </c>
      <c r="D29" s="25">
        <v>0</v>
      </c>
      <c r="E29" s="25">
        <v>6718657837</v>
      </c>
      <c r="F29" s="26">
        <v>5544172770</v>
      </c>
      <c r="G29" s="27">
        <v>-0.13269231493589173</v>
      </c>
    </row>
    <row r="30" spans="1:9" ht="15.75" customHeight="1" x14ac:dyDescent="0.3">
      <c r="B30" s="23" t="s">
        <v>25</v>
      </c>
      <c r="C30" s="24">
        <v>5529491371</v>
      </c>
      <c r="D30" s="25">
        <v>8598529</v>
      </c>
      <c r="E30" s="25">
        <v>5538089900</v>
      </c>
      <c r="F30" s="26">
        <v>5309460775</v>
      </c>
      <c r="G30" s="27">
        <v>-4.2334899134104709E-2</v>
      </c>
    </row>
    <row r="31" spans="1:9" ht="15.75" customHeight="1" x14ac:dyDescent="0.3">
      <c r="B31" s="23" t="s">
        <v>26</v>
      </c>
      <c r="C31" s="24">
        <v>5025453884</v>
      </c>
      <c r="D31" s="25">
        <v>3009000</v>
      </c>
      <c r="E31" s="25">
        <v>5028462884</v>
      </c>
      <c r="F31" s="26">
        <v>5739362821</v>
      </c>
      <c r="G31" s="27">
        <v>8.0969059612272964E-2</v>
      </c>
    </row>
    <row r="32" spans="1:9" ht="15.75" customHeight="1" x14ac:dyDescent="0.3">
      <c r="B32" s="23" t="s">
        <v>27</v>
      </c>
      <c r="C32" s="24">
        <v>5473253142</v>
      </c>
      <c r="D32" s="25">
        <v>1165860</v>
      </c>
      <c r="E32" s="25">
        <v>5474419002</v>
      </c>
      <c r="F32" s="26">
        <v>5906660783</v>
      </c>
      <c r="G32" s="27">
        <v>2.9149222172863309E-2</v>
      </c>
    </row>
    <row r="33" spans="1:7" ht="15.75" customHeight="1" x14ac:dyDescent="0.3">
      <c r="B33" s="23" t="s">
        <v>28</v>
      </c>
      <c r="C33" s="24">
        <v>6124981389</v>
      </c>
      <c r="D33" s="25">
        <v>-20443274</v>
      </c>
      <c r="E33" s="25">
        <v>6104538115</v>
      </c>
      <c r="F33" s="26">
        <v>6389576248</v>
      </c>
      <c r="G33" s="27">
        <v>8.1757778674184545E-2</v>
      </c>
    </row>
    <row r="34" spans="1:7" ht="15.75" customHeight="1" x14ac:dyDescent="0.3">
      <c r="B34" s="23" t="s">
        <v>29</v>
      </c>
      <c r="C34" s="24">
        <v>6345740399</v>
      </c>
      <c r="D34" s="25">
        <v>-43845763</v>
      </c>
      <c r="E34" s="25">
        <v>6301894636</v>
      </c>
      <c r="F34" s="26">
        <v>6552389831</v>
      </c>
      <c r="G34" s="27">
        <v>2.5481123736642575E-2</v>
      </c>
    </row>
    <row r="35" spans="1:7" ht="15.75" customHeight="1" x14ac:dyDescent="0.3">
      <c r="B35" s="23" t="s">
        <v>30</v>
      </c>
      <c r="C35" s="24">
        <v>6661217474</v>
      </c>
      <c r="D35" s="25">
        <v>-1069422</v>
      </c>
      <c r="E35" s="25">
        <v>6660148052</v>
      </c>
      <c r="F35" s="26">
        <v>6960389459</v>
      </c>
      <c r="G35" s="27">
        <v>6.2267300713659157E-2</v>
      </c>
    </row>
    <row r="36" spans="1:7" ht="15.75" customHeight="1" x14ac:dyDescent="0.3">
      <c r="B36" s="23" t="s">
        <v>31</v>
      </c>
      <c r="C36" s="24">
        <v>7099290837</v>
      </c>
      <c r="D36" s="25">
        <v>-54000000</v>
      </c>
      <c r="E36" s="25">
        <v>7045290837</v>
      </c>
      <c r="F36" s="26">
        <v>7271041788</v>
      </c>
      <c r="G36" s="27">
        <v>4.4631457884632741E-2</v>
      </c>
    </row>
    <row r="37" spans="1:7" ht="15.75" customHeight="1" x14ac:dyDescent="0.3">
      <c r="B37" s="23" t="s">
        <v>32</v>
      </c>
      <c r="C37" s="24">
        <v>7657763000</v>
      </c>
      <c r="D37" s="25">
        <v>-78234108</v>
      </c>
      <c r="E37" s="25">
        <v>7579528892</v>
      </c>
      <c r="F37" s="26">
        <v>7582469655</v>
      </c>
      <c r="G37" s="27">
        <v>4.2831258034299102E-2</v>
      </c>
    </row>
    <row r="38" spans="1:7" ht="15.75" customHeight="1" x14ac:dyDescent="0.3">
      <c r="B38" s="23" t="s">
        <v>33</v>
      </c>
      <c r="C38" s="24">
        <v>7934743831</v>
      </c>
      <c r="D38" s="25">
        <v>15970000</v>
      </c>
      <c r="E38" s="25">
        <v>7950713831</v>
      </c>
      <c r="F38" s="29">
        <v>8124265228</v>
      </c>
      <c r="G38" s="27">
        <v>7.1453708046524289E-2</v>
      </c>
    </row>
    <row r="39" spans="1:7" ht="15.75" customHeight="1" x14ac:dyDescent="0.3">
      <c r="B39" s="23" t="s">
        <v>34</v>
      </c>
      <c r="C39" s="24">
        <v>8239020000</v>
      </c>
      <c r="D39" s="25">
        <v>-2416000</v>
      </c>
      <c r="E39" s="25">
        <v>8236604000</v>
      </c>
      <c r="F39" s="29">
        <v>8804752211</v>
      </c>
      <c r="G39" s="27">
        <v>8.3759818753174731E-2</v>
      </c>
    </row>
    <row r="40" spans="1:7" ht="15.75" customHeight="1" x14ac:dyDescent="0.3">
      <c r="B40" s="23" t="s">
        <v>35</v>
      </c>
      <c r="C40" s="24">
        <v>8716621000</v>
      </c>
      <c r="D40" s="24">
        <v>-12000</v>
      </c>
      <c r="E40" s="24">
        <v>8716609000</v>
      </c>
      <c r="F40" s="29">
        <v>9179224494</v>
      </c>
      <c r="G40" s="27">
        <v>4.2530700924457765E-2</v>
      </c>
    </row>
    <row r="41" spans="1:7" ht="15.75" customHeight="1" x14ac:dyDescent="0.3">
      <c r="A41" s="15">
        <v>5</v>
      </c>
      <c r="B41" s="23" t="s">
        <v>36</v>
      </c>
      <c r="C41" s="24">
        <v>8922828000</v>
      </c>
      <c r="D41" s="24">
        <v>0</v>
      </c>
      <c r="E41" s="24">
        <v>8922828000</v>
      </c>
      <c r="F41" s="29">
        <v>10459721541</v>
      </c>
      <c r="G41" s="27">
        <v>0.13949948035773585</v>
      </c>
    </row>
    <row r="42" spans="1:7" ht="15.75" customHeight="1" x14ac:dyDescent="0.3">
      <c r="B42" s="23" t="s">
        <v>37</v>
      </c>
      <c r="C42" s="24">
        <v>9275404779</v>
      </c>
      <c r="D42" s="24">
        <v>-4167801</v>
      </c>
      <c r="E42" s="24">
        <v>9271236978</v>
      </c>
      <c r="F42" s="29">
        <v>13004392104</v>
      </c>
      <c r="G42" s="27">
        <v>0.24328282096472686</v>
      </c>
    </row>
    <row r="43" spans="1:7" ht="15.6" x14ac:dyDescent="0.3">
      <c r="B43" s="23" t="s">
        <v>40</v>
      </c>
      <c r="C43" s="24">
        <v>11214924784</v>
      </c>
      <c r="D43" s="24">
        <v>-712854000</v>
      </c>
      <c r="E43" s="24">
        <v>10502070784</v>
      </c>
      <c r="F43" s="29">
        <v>12326129401</v>
      </c>
      <c r="G43" s="27">
        <v>-5.2156432809448594E-2</v>
      </c>
    </row>
    <row r="44" spans="1:7" ht="15.6" x14ac:dyDescent="0.3">
      <c r="A44" s="15">
        <v>6</v>
      </c>
      <c r="B44" s="23" t="s">
        <v>53</v>
      </c>
      <c r="C44" s="24">
        <v>11762691268</v>
      </c>
      <c r="D44" s="24">
        <v>-126223259</v>
      </c>
      <c r="E44" s="24">
        <v>11636468009</v>
      </c>
      <c r="F44" s="30">
        <v>12089545268</v>
      </c>
      <c r="G44" s="50">
        <v>-1.9193708365645268E-2</v>
      </c>
    </row>
    <row r="45" spans="1:7" s="41" customFormat="1" ht="16.2" x14ac:dyDescent="0.3">
      <c r="A45" s="35"/>
      <c r="B45" s="36"/>
      <c r="C45" s="37"/>
      <c r="D45" s="38"/>
      <c r="F45" s="39" t="s">
        <v>56</v>
      </c>
      <c r="G45" s="40">
        <v>45259</v>
      </c>
    </row>
    <row r="46" spans="1:7" s="41" customFormat="1" ht="16.2" x14ac:dyDescent="0.3">
      <c r="A46" s="35"/>
      <c r="B46" s="36"/>
      <c r="C46" s="37"/>
      <c r="D46" s="38"/>
      <c r="F46" s="39"/>
      <c r="G46" s="40"/>
    </row>
    <row r="47" spans="1:7" s="41" customFormat="1" ht="16.2" x14ac:dyDescent="0.3">
      <c r="A47" s="42"/>
      <c r="B47" s="43" t="s">
        <v>46</v>
      </c>
      <c r="C47" s="44"/>
      <c r="D47" s="44"/>
      <c r="E47" s="44"/>
      <c r="F47" s="44"/>
      <c r="G47" s="44"/>
    </row>
    <row r="48" spans="1:7" s="41" customFormat="1" ht="16.2" x14ac:dyDescent="0.3">
      <c r="A48" s="42"/>
      <c r="B48" s="43" t="s">
        <v>47</v>
      </c>
      <c r="C48" s="44"/>
      <c r="D48" s="44"/>
      <c r="E48" s="44"/>
      <c r="F48" s="44"/>
      <c r="G48" s="44"/>
    </row>
    <row r="49" spans="1:7" s="41" customFormat="1" ht="16.2" x14ac:dyDescent="0.3">
      <c r="A49" s="42"/>
      <c r="B49" s="43"/>
      <c r="C49" s="44"/>
      <c r="D49" s="44"/>
      <c r="E49" s="44"/>
      <c r="F49" s="44"/>
      <c r="G49" s="44"/>
    </row>
    <row r="50" spans="1:7" s="41" customFormat="1" ht="16.2" x14ac:dyDescent="0.3">
      <c r="A50" s="42"/>
      <c r="B50" s="43" t="s">
        <v>50</v>
      </c>
      <c r="C50" s="44"/>
      <c r="D50" s="44"/>
      <c r="E50" s="44"/>
      <c r="F50" s="44"/>
      <c r="G50" s="44"/>
    </row>
    <row r="51" spans="1:7" s="41" customFormat="1" ht="16.2" x14ac:dyDescent="0.3">
      <c r="A51" s="35">
        <v>1</v>
      </c>
      <c r="B51" s="45" t="s">
        <v>51</v>
      </c>
      <c r="C51" s="14"/>
      <c r="D51" s="14"/>
      <c r="E51" s="14"/>
      <c r="F51" s="14"/>
      <c r="G51" s="14"/>
    </row>
    <row r="52" spans="1:7" s="41" customFormat="1" ht="16.2" x14ac:dyDescent="0.3">
      <c r="A52" s="35">
        <v>2</v>
      </c>
      <c r="B52" s="45" t="s">
        <v>66</v>
      </c>
      <c r="C52" s="14"/>
      <c r="D52" s="14"/>
      <c r="E52" s="14"/>
      <c r="F52" s="14"/>
      <c r="G52" s="14"/>
    </row>
    <row r="53" spans="1:7" s="41" customFormat="1" ht="16.2" x14ac:dyDescent="0.3">
      <c r="A53" s="35">
        <v>3</v>
      </c>
      <c r="B53" s="45" t="s">
        <v>52</v>
      </c>
      <c r="C53" s="14"/>
      <c r="D53" s="14"/>
      <c r="E53" s="14"/>
      <c r="F53" s="14"/>
      <c r="G53" s="14"/>
    </row>
    <row r="54" spans="1:7" s="41" customFormat="1" ht="16.2" x14ac:dyDescent="0.3">
      <c r="A54" s="46">
        <v>4</v>
      </c>
      <c r="B54" s="43" t="s">
        <v>38</v>
      </c>
      <c r="C54" s="47"/>
      <c r="D54" s="47"/>
      <c r="E54" s="47"/>
      <c r="F54" s="47"/>
      <c r="G54" s="47"/>
    </row>
    <row r="55" spans="1:7" s="41" customFormat="1" ht="16.2" x14ac:dyDescent="0.3">
      <c r="A55" s="35">
        <v>5</v>
      </c>
      <c r="B55" s="43" t="s">
        <v>45</v>
      </c>
      <c r="C55" s="44"/>
      <c r="D55" s="44"/>
      <c r="E55" s="44"/>
      <c r="F55" s="44"/>
      <c r="G55" s="44"/>
    </row>
    <row r="56" spans="1:7" s="41" customFormat="1" ht="16.2" x14ac:dyDescent="0.3">
      <c r="A56" s="35">
        <v>6</v>
      </c>
      <c r="B56" s="43" t="s">
        <v>67</v>
      </c>
      <c r="C56" s="44"/>
      <c r="D56" s="44"/>
      <c r="E56" s="44"/>
      <c r="F56" s="44"/>
      <c r="G56" s="44"/>
    </row>
    <row r="57" spans="1:7" s="41" customFormat="1" ht="16.2" x14ac:dyDescent="0.3">
      <c r="A57" s="42"/>
      <c r="B57" s="48"/>
    </row>
    <row r="58" spans="1:7" x14ac:dyDescent="0.3">
      <c r="B58" s="43" t="s">
        <v>48</v>
      </c>
    </row>
    <row r="59" spans="1:7" x14ac:dyDescent="0.3">
      <c r="B59" s="43" t="s">
        <v>49</v>
      </c>
    </row>
  </sheetData>
  <printOptions horizontalCentered="1"/>
  <pageMargins left="0.5" right="0.5" top="1" bottom="0.75" header="0.5" footer="0.5"/>
  <pageSetup firstPageNumber="12" orientation="portrait" r:id="rId1"/>
  <headerFooter scaleWithDoc="0" alignWithMargins="0">
    <oddFooter>&amp;C&amp;"Arial,Regular"&amp;10 &amp;P</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1B859-FDB5-4731-9FA4-C250A93E070D}">
  <sheetPr>
    <tabColor rgb="FF7030A0"/>
    <pageSetUpPr autoPageBreaks="0"/>
  </sheetPr>
  <dimension ref="A1:P38"/>
  <sheetViews>
    <sheetView showGridLines="0" zoomScaleNormal="100" zoomScaleSheetLayoutView="115" workbookViewId="0"/>
  </sheetViews>
  <sheetFormatPr defaultRowHeight="14.4" x14ac:dyDescent="0.3"/>
  <cols>
    <col min="1" max="1" width="8.88671875" style="2" customWidth="1"/>
    <col min="2" max="7" width="17.109375" customWidth="1"/>
    <col min="8" max="16" width="8.88671875" style="3"/>
  </cols>
  <sheetData>
    <row r="1" spans="1:16" s="8" customFormat="1" ht="21" x14ac:dyDescent="0.4">
      <c r="A1" s="7" t="s">
        <v>42</v>
      </c>
      <c r="B1" s="7"/>
      <c r="C1" s="7"/>
      <c r="D1" s="7"/>
      <c r="E1" s="7"/>
      <c r="F1" s="7"/>
      <c r="G1" s="7"/>
      <c r="H1" s="9"/>
      <c r="I1" s="9"/>
      <c r="J1" s="9"/>
      <c r="K1" s="9"/>
      <c r="L1" s="9"/>
      <c r="M1" s="9"/>
      <c r="N1" s="9"/>
      <c r="O1" s="9"/>
      <c r="P1" s="9"/>
    </row>
    <row r="2" spans="1:16" ht="8.4" customHeight="1" x14ac:dyDescent="0.3">
      <c r="A2" s="4"/>
      <c r="B2" s="4"/>
      <c r="C2" s="4"/>
      <c r="D2" s="4"/>
      <c r="E2" s="4"/>
      <c r="F2" s="4"/>
      <c r="G2" s="4"/>
    </row>
    <row r="3" spans="1:16" s="5" customFormat="1" ht="31.2" x14ac:dyDescent="0.3">
      <c r="A3" s="10" t="s">
        <v>44</v>
      </c>
      <c r="B3" s="10" t="s">
        <v>57</v>
      </c>
      <c r="C3" s="10" t="s">
        <v>58</v>
      </c>
      <c r="D3" s="10" t="s">
        <v>59</v>
      </c>
      <c r="E3" s="10" t="s">
        <v>60</v>
      </c>
      <c r="F3" s="10" t="s">
        <v>61</v>
      </c>
      <c r="G3" s="10" t="s">
        <v>41</v>
      </c>
      <c r="H3" s="6"/>
      <c r="I3" s="6"/>
      <c r="J3" s="6"/>
      <c r="K3" s="6"/>
      <c r="L3" s="6"/>
      <c r="M3" s="6"/>
      <c r="N3" s="6"/>
      <c r="O3" s="6"/>
      <c r="P3" s="6"/>
    </row>
    <row r="4" spans="1:16" ht="15.6" x14ac:dyDescent="0.3">
      <c r="A4" s="11" t="s">
        <v>9</v>
      </c>
      <c r="B4" s="12">
        <v>1494799140</v>
      </c>
      <c r="C4" s="12">
        <v>1250619261</v>
      </c>
      <c r="D4" s="12">
        <v>158246351</v>
      </c>
      <c r="E4" s="12">
        <v>474046490</v>
      </c>
      <c r="F4" s="12">
        <v>294882325</v>
      </c>
      <c r="G4" s="12">
        <v>3672593567</v>
      </c>
    </row>
    <row r="5" spans="1:16" ht="15.6" x14ac:dyDescent="0.3">
      <c r="A5" s="11" t="s">
        <v>10</v>
      </c>
      <c r="B5" s="13">
        <v>1530996225</v>
      </c>
      <c r="C5" s="13">
        <v>1346902579</v>
      </c>
      <c r="D5" s="13">
        <v>198802680</v>
      </c>
      <c r="E5" s="13">
        <v>478022334</v>
      </c>
      <c r="F5" s="12">
        <v>469769082</v>
      </c>
      <c r="G5" s="12">
        <v>4024492900</v>
      </c>
    </row>
    <row r="6" spans="1:16" ht="15.6" x14ac:dyDescent="0.3">
      <c r="A6" s="11" t="s">
        <v>11</v>
      </c>
      <c r="B6" s="13">
        <v>1655953953</v>
      </c>
      <c r="C6" s="13">
        <v>1442466320</v>
      </c>
      <c r="D6" s="13">
        <v>232272412</v>
      </c>
      <c r="E6" s="13">
        <v>494883172</v>
      </c>
      <c r="F6" s="12">
        <v>407964003</v>
      </c>
      <c r="G6" s="12">
        <v>4233539860</v>
      </c>
    </row>
    <row r="7" spans="1:16" ht="15.6" x14ac:dyDescent="0.3">
      <c r="A7" s="11" t="s">
        <v>12</v>
      </c>
      <c r="B7" s="13">
        <v>1813461024</v>
      </c>
      <c r="C7" s="13">
        <v>1544723827</v>
      </c>
      <c r="D7" s="13">
        <v>233833112</v>
      </c>
      <c r="E7" s="13">
        <v>465631702</v>
      </c>
      <c r="F7" s="12">
        <v>288341434</v>
      </c>
      <c r="G7" s="12">
        <v>4345991099</v>
      </c>
    </row>
    <row r="8" spans="1:16" ht="15.6" x14ac:dyDescent="0.3">
      <c r="A8" s="11" t="s">
        <v>13</v>
      </c>
      <c r="B8" s="13">
        <v>1932991641</v>
      </c>
      <c r="C8" s="13">
        <v>1634621819</v>
      </c>
      <c r="D8" s="13">
        <v>220236903</v>
      </c>
      <c r="E8" s="13">
        <v>514226086</v>
      </c>
      <c r="F8" s="12">
        <v>286239645</v>
      </c>
      <c r="G8" s="12">
        <v>4588316094</v>
      </c>
    </row>
    <row r="9" spans="1:16" ht="15.6" x14ac:dyDescent="0.3">
      <c r="A9" s="11" t="s">
        <v>14</v>
      </c>
      <c r="B9" s="13">
        <v>2087461428</v>
      </c>
      <c r="C9" s="13">
        <v>1741801182</v>
      </c>
      <c r="D9" s="13">
        <v>193812774</v>
      </c>
      <c r="E9" s="13">
        <v>515473001</v>
      </c>
      <c r="F9" s="12">
        <v>307153179</v>
      </c>
      <c r="G9" s="12">
        <v>4845701564</v>
      </c>
    </row>
    <row r="10" spans="1:16" ht="15.6" x14ac:dyDescent="0.3">
      <c r="A10" s="11" t="s">
        <v>15</v>
      </c>
      <c r="B10" s="13">
        <v>1986164713</v>
      </c>
      <c r="C10" s="13">
        <v>1889614818</v>
      </c>
      <c r="D10" s="13">
        <v>215274766</v>
      </c>
      <c r="E10" s="13">
        <v>532556606</v>
      </c>
      <c r="F10" s="12">
        <v>306935662</v>
      </c>
      <c r="G10" s="12">
        <v>4930546565</v>
      </c>
    </row>
    <row r="11" spans="1:16" ht="15.6" x14ac:dyDescent="0.3">
      <c r="A11" s="11" t="s">
        <v>39</v>
      </c>
      <c r="B11" s="13">
        <v>2099143892</v>
      </c>
      <c r="C11" s="13">
        <v>1980792358</v>
      </c>
      <c r="D11" s="13">
        <v>173778133</v>
      </c>
      <c r="E11" s="13">
        <v>508523982</v>
      </c>
      <c r="F11" s="12">
        <v>236805230</v>
      </c>
      <c r="G11" s="12">
        <v>4999043595</v>
      </c>
    </row>
    <row r="12" spans="1:16" ht="15.6" x14ac:dyDescent="0.3">
      <c r="A12" s="11" t="s">
        <v>16</v>
      </c>
      <c r="B12" s="13">
        <v>2127286899</v>
      </c>
      <c r="C12" s="13">
        <v>2000208479</v>
      </c>
      <c r="D12" s="13">
        <v>180413695</v>
      </c>
      <c r="E12" s="13">
        <v>522069769</v>
      </c>
      <c r="F12" s="12">
        <v>250344901</v>
      </c>
      <c r="G12" s="12">
        <v>5080323743</v>
      </c>
    </row>
    <row r="13" spans="1:16" ht="15.6" x14ac:dyDescent="0.3">
      <c r="A13" s="11" t="s">
        <v>17</v>
      </c>
      <c r="B13" s="13">
        <v>1920136736</v>
      </c>
      <c r="C13" s="13">
        <v>2026514449</v>
      </c>
      <c r="D13" s="13">
        <v>110828520</v>
      </c>
      <c r="E13" s="13">
        <v>533426487</v>
      </c>
      <c r="F13" s="12">
        <v>339053667</v>
      </c>
      <c r="G13" s="12">
        <v>4929959859</v>
      </c>
    </row>
    <row r="14" spans="1:16" ht="15.6" x14ac:dyDescent="0.3">
      <c r="A14" s="11" t="s">
        <v>18</v>
      </c>
      <c r="B14" s="13">
        <v>1859125469</v>
      </c>
      <c r="C14" s="13">
        <v>2041704530</v>
      </c>
      <c r="D14" s="13">
        <v>101385421</v>
      </c>
      <c r="E14" s="13">
        <v>602419489</v>
      </c>
      <c r="F14" s="12">
        <v>363166367</v>
      </c>
      <c r="G14" s="12">
        <v>4967801276</v>
      </c>
    </row>
    <row r="15" spans="1:16" ht="15.6" x14ac:dyDescent="0.3">
      <c r="A15" s="11" t="s">
        <v>19</v>
      </c>
      <c r="B15" s="13">
        <v>1973635422</v>
      </c>
      <c r="C15" s="13">
        <v>2181357756</v>
      </c>
      <c r="D15" s="13">
        <v>149278321</v>
      </c>
      <c r="E15" s="13">
        <v>616380034</v>
      </c>
      <c r="F15" s="12">
        <v>195628270</v>
      </c>
      <c r="G15" s="12">
        <v>5116279803</v>
      </c>
    </row>
    <row r="16" spans="1:16" ht="15.6" x14ac:dyDescent="0.3">
      <c r="A16" s="11" t="s">
        <v>20</v>
      </c>
      <c r="B16" s="13">
        <v>2215376042</v>
      </c>
      <c r="C16" s="13">
        <v>2318474848</v>
      </c>
      <c r="D16" s="13">
        <v>186268596</v>
      </c>
      <c r="E16" s="13">
        <v>606795298</v>
      </c>
      <c r="F16" s="12">
        <v>264145847</v>
      </c>
      <c r="G16" s="12">
        <v>5591060631</v>
      </c>
    </row>
    <row r="17" spans="1:7" ht="15.6" x14ac:dyDescent="0.3">
      <c r="A17" s="11" t="s">
        <v>21</v>
      </c>
      <c r="B17" s="13">
        <v>2608227193</v>
      </c>
      <c r="C17" s="13">
        <v>2544980402</v>
      </c>
      <c r="D17" s="13">
        <v>257853944</v>
      </c>
      <c r="E17" s="13">
        <v>582320107</v>
      </c>
      <c r="F17" s="12">
        <v>232644931</v>
      </c>
      <c r="G17" s="12">
        <v>6226026577</v>
      </c>
    </row>
    <row r="18" spans="1:7" ht="15.6" x14ac:dyDescent="0.3">
      <c r="A18" s="11" t="s">
        <v>22</v>
      </c>
      <c r="B18" s="13">
        <v>2881930422</v>
      </c>
      <c r="C18" s="13">
        <v>2631222230</v>
      </c>
      <c r="D18" s="13">
        <v>261523893</v>
      </c>
      <c r="E18" s="13">
        <v>590847067</v>
      </c>
      <c r="F18" s="12">
        <v>292979296</v>
      </c>
      <c r="G18" s="12">
        <v>6658502908</v>
      </c>
    </row>
    <row r="19" spans="1:7" ht="15.6" x14ac:dyDescent="0.3">
      <c r="A19" s="11" t="s">
        <v>23</v>
      </c>
      <c r="B19" s="13">
        <v>2863839126</v>
      </c>
      <c r="C19" s="13">
        <v>2463274765</v>
      </c>
      <c r="D19" s="13">
        <v>268643838</v>
      </c>
      <c r="E19" s="13">
        <v>557833051</v>
      </c>
      <c r="F19" s="12">
        <v>238803598</v>
      </c>
      <c r="G19" s="12">
        <v>6392394378</v>
      </c>
    </row>
    <row r="20" spans="1:7" ht="15.6" x14ac:dyDescent="0.3">
      <c r="A20" s="11" t="s">
        <v>24</v>
      </c>
      <c r="B20" s="12">
        <v>2326707698</v>
      </c>
      <c r="C20" s="12">
        <v>2247876029</v>
      </c>
      <c r="D20" s="12">
        <v>207174754</v>
      </c>
      <c r="E20" s="12">
        <v>549059587</v>
      </c>
      <c r="F20" s="12">
        <v>213354702</v>
      </c>
      <c r="G20" s="12">
        <v>5544172770</v>
      </c>
    </row>
    <row r="21" spans="1:7" ht="15.6" x14ac:dyDescent="0.3">
      <c r="A21" s="11" t="s">
        <v>25</v>
      </c>
      <c r="B21" s="13">
        <v>2170909624</v>
      </c>
      <c r="C21" s="13">
        <v>2190976127</v>
      </c>
      <c r="D21" s="13">
        <v>109557160</v>
      </c>
      <c r="E21" s="13">
        <v>541211315</v>
      </c>
      <c r="F21" s="12">
        <v>229241549</v>
      </c>
      <c r="G21" s="12">
        <v>5241895775</v>
      </c>
    </row>
    <row r="22" spans="1:7" ht="15.6" x14ac:dyDescent="0.3">
      <c r="A22" s="11" t="s">
        <v>26</v>
      </c>
      <c r="B22" s="12">
        <v>2396092452</v>
      </c>
      <c r="C22" s="12">
        <v>2244714889</v>
      </c>
      <c r="D22" s="12">
        <v>182647544</v>
      </c>
      <c r="E22" s="12">
        <v>582944383</v>
      </c>
      <c r="F22" s="12">
        <v>226428484</v>
      </c>
      <c r="G22" s="12">
        <v>5632827752</v>
      </c>
    </row>
    <row r="23" spans="1:7" ht="15.6" x14ac:dyDescent="0.3">
      <c r="A23" s="11" t="s">
        <v>27</v>
      </c>
      <c r="B23" s="12">
        <v>2591808436</v>
      </c>
      <c r="C23" s="12">
        <v>2354476219</v>
      </c>
      <c r="D23" s="12">
        <v>212256270</v>
      </c>
      <c r="E23" s="12">
        <v>575815256</v>
      </c>
      <c r="F23" s="12">
        <v>123439090</v>
      </c>
      <c r="G23" s="12">
        <v>5857795271</v>
      </c>
    </row>
    <row r="24" spans="1:7" ht="15.6" x14ac:dyDescent="0.3">
      <c r="A24" s="11" t="s">
        <v>28</v>
      </c>
      <c r="B24" s="12">
        <v>2843945204</v>
      </c>
      <c r="C24" s="12">
        <v>2448348202</v>
      </c>
      <c r="D24" s="12">
        <v>351080053</v>
      </c>
      <c r="E24" s="12">
        <v>604422786</v>
      </c>
      <c r="F24" s="12">
        <v>141780003</v>
      </c>
      <c r="G24" s="12">
        <v>6389576248</v>
      </c>
    </row>
    <row r="25" spans="1:7" ht="15.6" x14ac:dyDescent="0.3">
      <c r="A25" s="11" t="s">
        <v>29</v>
      </c>
      <c r="B25" s="12">
        <v>2921429641</v>
      </c>
      <c r="C25" s="12">
        <v>2517077645</v>
      </c>
      <c r="D25" s="12">
        <v>288108754</v>
      </c>
      <c r="E25" s="12">
        <v>612878148</v>
      </c>
      <c r="F25" s="12">
        <v>212895643</v>
      </c>
      <c r="G25" s="12">
        <v>6552389831</v>
      </c>
    </row>
    <row r="26" spans="1:7" ht="15.6" x14ac:dyDescent="0.3">
      <c r="A26" s="11" t="s">
        <v>30</v>
      </c>
      <c r="B26" s="12">
        <v>3159204051</v>
      </c>
      <c r="C26" s="12">
        <v>2656946677</v>
      </c>
      <c r="D26" s="12">
        <v>326968127</v>
      </c>
      <c r="E26" s="12">
        <v>692674535</v>
      </c>
      <c r="F26" s="12">
        <v>124596069</v>
      </c>
      <c r="G26" s="12">
        <v>6960389459</v>
      </c>
    </row>
    <row r="27" spans="1:7" ht="15.6" x14ac:dyDescent="0.3">
      <c r="A27" s="11" t="s">
        <v>31</v>
      </c>
      <c r="B27" s="12">
        <v>3311004608</v>
      </c>
      <c r="C27" s="12">
        <v>2818605595</v>
      </c>
      <c r="D27" s="12">
        <v>361807850</v>
      </c>
      <c r="E27" s="12">
        <v>655602114</v>
      </c>
      <c r="F27" s="12">
        <v>124021621</v>
      </c>
      <c r="G27" s="12">
        <v>7271041788</v>
      </c>
    </row>
    <row r="28" spans="1:7" ht="15.6" x14ac:dyDescent="0.3">
      <c r="A28" s="11" t="s">
        <v>32</v>
      </c>
      <c r="B28" s="12">
        <v>3580610432</v>
      </c>
      <c r="C28" s="12">
        <v>2896271260</v>
      </c>
      <c r="D28" s="12">
        <v>269463081</v>
      </c>
      <c r="E28" s="12">
        <v>691359032</v>
      </c>
      <c r="F28" s="12">
        <v>144765850</v>
      </c>
      <c r="G28" s="12">
        <v>7582469655</v>
      </c>
    </row>
    <row r="29" spans="1:7" ht="15.6" x14ac:dyDescent="0.3">
      <c r="A29" s="11" t="s">
        <v>33</v>
      </c>
      <c r="B29" s="13">
        <v>3856345821</v>
      </c>
      <c r="C29" s="13">
        <v>3034415169</v>
      </c>
      <c r="D29" s="13">
        <v>333618258</v>
      </c>
      <c r="E29" s="13">
        <v>743635867</v>
      </c>
      <c r="F29" s="12">
        <v>156250113</v>
      </c>
      <c r="G29" s="12">
        <v>8124265228</v>
      </c>
    </row>
    <row r="30" spans="1:7" ht="15.6" x14ac:dyDescent="0.3">
      <c r="A30" s="11" t="s">
        <v>34</v>
      </c>
      <c r="B30" s="12">
        <v>4160604174</v>
      </c>
      <c r="C30" s="12">
        <v>3186425454</v>
      </c>
      <c r="D30" s="12">
        <v>449170442</v>
      </c>
      <c r="E30" s="12">
        <v>809612754</v>
      </c>
      <c r="F30" s="12">
        <v>198939387</v>
      </c>
      <c r="G30" s="12">
        <v>8804752211</v>
      </c>
    </row>
    <row r="31" spans="1:7" ht="15.6" x14ac:dyDescent="0.3">
      <c r="A31" s="11" t="s">
        <v>35</v>
      </c>
      <c r="B31" s="12">
        <v>4454007030</v>
      </c>
      <c r="C31" s="12">
        <v>3286771744</v>
      </c>
      <c r="D31" s="12">
        <v>374412193</v>
      </c>
      <c r="E31" s="12">
        <v>820320104</v>
      </c>
      <c r="F31" s="12">
        <v>243713423</v>
      </c>
      <c r="G31" s="12">
        <v>9179224494</v>
      </c>
    </row>
    <row r="32" spans="1:7" ht="15.6" x14ac:dyDescent="0.3">
      <c r="A32" s="11" t="s">
        <v>36</v>
      </c>
      <c r="B32" s="12">
        <v>4838375543</v>
      </c>
      <c r="C32" s="12">
        <v>3825920335</v>
      </c>
      <c r="D32" s="12">
        <v>622721114</v>
      </c>
      <c r="E32" s="12">
        <v>947617895</v>
      </c>
      <c r="F32" s="12">
        <v>225086654</v>
      </c>
      <c r="G32" s="12">
        <v>10459721541</v>
      </c>
    </row>
    <row r="33" spans="1:7" ht="15.6" x14ac:dyDescent="0.3">
      <c r="A33" s="11" t="s">
        <v>37</v>
      </c>
      <c r="B33" s="12">
        <v>6221165693</v>
      </c>
      <c r="C33" s="12">
        <v>4401993179</v>
      </c>
      <c r="D33" s="12">
        <v>1085746310</v>
      </c>
      <c r="E33" s="12">
        <v>1018327292</v>
      </c>
      <c r="F33" s="12">
        <v>277159630</v>
      </c>
      <c r="G33" s="12">
        <f>SUM(B33:F33)</f>
        <v>13004392104</v>
      </c>
    </row>
    <row r="34" spans="1:7" ht="15.6" x14ac:dyDescent="0.3">
      <c r="A34" s="11" t="s">
        <v>40</v>
      </c>
      <c r="B34" s="12">
        <f>5758211861-768072631</f>
        <v>4990139230</v>
      </c>
      <c r="C34" s="12">
        <v>4660078785</v>
      </c>
      <c r="D34" s="12">
        <v>1262221843</v>
      </c>
      <c r="E34" s="12">
        <v>1095110879</v>
      </c>
      <c r="F34" s="12">
        <v>318578664</v>
      </c>
      <c r="G34" s="12">
        <f>SUM(B34:F34)</f>
        <v>12326129401</v>
      </c>
    </row>
    <row r="36" spans="1:7" ht="14.4" customHeight="1" x14ac:dyDescent="0.3">
      <c r="A36" s="45" t="s">
        <v>43</v>
      </c>
      <c r="B36" s="45"/>
      <c r="C36" s="45"/>
      <c r="D36" s="45"/>
      <c r="E36" s="45"/>
      <c r="F36" s="45"/>
      <c r="G36" s="45"/>
    </row>
    <row r="38" spans="1:7" x14ac:dyDescent="0.3">
      <c r="A38" s="1"/>
    </row>
  </sheetData>
  <pageMargins left="0.7" right="0.7" top="0.75" bottom="0.75" header="0.3" footer="0.3"/>
  <pageSetup scale="82"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vt:i4>
      </vt:variant>
      <vt:variant>
        <vt:lpstr>Charts</vt:lpstr>
      </vt:variant>
      <vt:variant>
        <vt:i4>2</vt:i4>
      </vt:variant>
      <vt:variant>
        <vt:lpstr>Named Ranges</vt:lpstr>
      </vt:variant>
      <vt:variant>
        <vt:i4>2</vt:i4>
      </vt:variant>
    </vt:vector>
  </HeadingPairs>
  <TitlesOfParts>
    <vt:vector size="6" baseType="lpstr">
      <vt:lpstr>Estimated vs Actual</vt:lpstr>
      <vt:lpstr>Revenue by Category </vt:lpstr>
      <vt:lpstr>Estimated vs Actual Chart</vt:lpstr>
      <vt:lpstr>Revenue by Category Chart</vt:lpstr>
      <vt:lpstr>'Estimated vs Actual'!Print_Area</vt:lpstr>
      <vt:lpstr>'Revenue by Category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Martin</dc:creator>
  <cp:lastModifiedBy>Amanda Martin</cp:lastModifiedBy>
  <cp:lastPrinted>2023-12-11T14:11:28Z</cp:lastPrinted>
  <dcterms:created xsi:type="dcterms:W3CDTF">2022-07-21T14:03:54Z</dcterms:created>
  <dcterms:modified xsi:type="dcterms:W3CDTF">2023-12-19T21:31:32Z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c8b0b85-d75e-4e7c-989b-349f33915dc1_Enabled">
    <vt:lpwstr>true</vt:lpwstr>
  </property>
  <property fmtid="{D5CDD505-2E9C-101B-9397-08002B2CF9AE}" pid="3" name="MSIP_Label_1c8b0b85-d75e-4e7c-989b-349f33915dc1_SetDate">
    <vt:lpwstr>2022-12-21T15:34:55Z</vt:lpwstr>
  </property>
  <property fmtid="{D5CDD505-2E9C-101B-9397-08002B2CF9AE}" pid="4" name="MSIP_Label_1c8b0b85-d75e-4e7c-989b-349f33915dc1_Method">
    <vt:lpwstr>Standard</vt:lpwstr>
  </property>
  <property fmtid="{D5CDD505-2E9C-101B-9397-08002B2CF9AE}" pid="5" name="MSIP_Label_1c8b0b85-d75e-4e7c-989b-349f33915dc1_Name">
    <vt:lpwstr>defa4170-0d19-0005-0004-bc88714345d2</vt:lpwstr>
  </property>
  <property fmtid="{D5CDD505-2E9C-101B-9397-08002B2CF9AE}" pid="6" name="MSIP_Label_1c8b0b85-d75e-4e7c-989b-349f33915dc1_SiteId">
    <vt:lpwstr>663161ba-5851-41e6-8516-19e102d02698</vt:lpwstr>
  </property>
  <property fmtid="{D5CDD505-2E9C-101B-9397-08002B2CF9AE}" pid="7" name="MSIP_Label_1c8b0b85-d75e-4e7c-989b-349f33915dc1_ActionId">
    <vt:lpwstr>480024d6-36d2-47ba-97af-5ea10306690a</vt:lpwstr>
  </property>
  <property fmtid="{D5CDD505-2E9C-101B-9397-08002B2CF9AE}" pid="8" name="MSIP_Label_1c8b0b85-d75e-4e7c-989b-349f33915dc1_ContentBits">
    <vt:lpwstr>0</vt:lpwstr>
  </property>
</Properties>
</file>