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beth.hollingsworth\Desktop\"/>
    </mc:Choice>
  </mc:AlternateContent>
  <xr:revisionPtr revIDLastSave="0" documentId="13_ncr:1_{C0438CD8-0A71-447A-9E08-70FB46D7DCD3}" xr6:coauthVersionLast="36" xr6:coauthVersionMax="36" xr10:uidLastSave="{00000000-0000-0000-0000-000000000000}"/>
  <bookViews>
    <workbookView xWindow="0" yWindow="0" windowWidth="28800" windowHeight="12225" xr2:uid="{00000000-000D-0000-FFFF-FFFF00000000}"/>
  </bookViews>
  <sheets>
    <sheet name="County_votingage_population_rac" sheetId="1" r:id="rId1"/>
  </sheets>
  <calcPr calcId="191029"/>
</workbook>
</file>

<file path=xl/calcChain.xml><?xml version="1.0" encoding="utf-8"?>
<calcChain xmlns="http://schemas.openxmlformats.org/spreadsheetml/2006/main">
  <c r="K6" i="1" l="1"/>
  <c r="K7" i="1"/>
  <c r="K8" i="1"/>
  <c r="K9" i="1"/>
  <c r="K5" i="1"/>
  <c r="H6" i="1"/>
  <c r="H7" i="1"/>
  <c r="H8" i="1"/>
  <c r="H9" i="1"/>
  <c r="H5" i="1"/>
  <c r="E6" i="1"/>
  <c r="E7" i="1"/>
  <c r="E8" i="1"/>
  <c r="E9" i="1"/>
  <c r="E5" i="1"/>
  <c r="D5" i="1"/>
  <c r="F5" i="1"/>
  <c r="G5" i="1"/>
  <c r="I5" i="1"/>
  <c r="J5" i="1"/>
  <c r="D6" i="1"/>
  <c r="F6" i="1"/>
  <c r="G6" i="1"/>
  <c r="I6" i="1"/>
  <c r="J6" i="1"/>
  <c r="D7" i="1"/>
  <c r="F7" i="1"/>
  <c r="G7" i="1"/>
  <c r="I7" i="1"/>
  <c r="J7" i="1"/>
  <c r="D8" i="1"/>
  <c r="F8" i="1"/>
  <c r="G8" i="1"/>
  <c r="I8" i="1"/>
  <c r="J8" i="1"/>
  <c r="D9" i="1"/>
  <c r="F9" i="1"/>
  <c r="G9" i="1"/>
  <c r="I9" i="1"/>
  <c r="J9" i="1"/>
  <c r="C7" i="1"/>
  <c r="C8" i="1"/>
  <c r="C9" i="1"/>
  <c r="C6" i="1"/>
  <c r="C5" i="1"/>
</calcChain>
</file>

<file path=xl/sharedStrings.xml><?xml version="1.0" encoding="utf-8"?>
<sst xmlns="http://schemas.openxmlformats.org/spreadsheetml/2006/main" count="484" uniqueCount="66">
  <si>
    <t>ABBEVILLE</t>
  </si>
  <si>
    <t>1) TOTAL</t>
  </si>
  <si>
    <t>2) WHITE</t>
  </si>
  <si>
    <t>3) BLACK</t>
  </si>
  <si>
    <t>4) OTHER</t>
  </si>
  <si>
    <t>5) MULTI</t>
  </si>
  <si>
    <t>AIKEN</t>
  </si>
  <si>
    <t>ALLENDALE</t>
  </si>
  <si>
    <t>ANDERSON</t>
  </si>
  <si>
    <t>BAMBERG</t>
  </si>
  <si>
    <t>BARNWELL</t>
  </si>
  <si>
    <t>BEAUFORT</t>
  </si>
  <si>
    <t>BERKELEY</t>
  </si>
  <si>
    <t>CALHOUN</t>
  </si>
  <si>
    <t>CHARLESTON</t>
  </si>
  <si>
    <t>CHEROKEE</t>
  </si>
  <si>
    <t>CHESTER</t>
  </si>
  <si>
    <t>CHESTERFIELD</t>
  </si>
  <si>
    <t>CLARENDON</t>
  </si>
  <si>
    <t>COLLETON</t>
  </si>
  <si>
    <t>DARLINGTON</t>
  </si>
  <si>
    <t>DILLON</t>
  </si>
  <si>
    <t>DORCHESTER</t>
  </si>
  <si>
    <t>EDGEFIELD</t>
  </si>
  <si>
    <t>FAIRFIELD</t>
  </si>
  <si>
    <t>FLORENCE</t>
  </si>
  <si>
    <t>GEORGETOWN</t>
  </si>
  <si>
    <t>GREENVILLE</t>
  </si>
  <si>
    <t>GREENWOOD</t>
  </si>
  <si>
    <t>HAMPTON</t>
  </si>
  <si>
    <t>HORRY</t>
  </si>
  <si>
    <t>JASPER</t>
  </si>
  <si>
    <t>KERSHAW</t>
  </si>
  <si>
    <t>LANCASTER</t>
  </si>
  <si>
    <t>LAURENS</t>
  </si>
  <si>
    <t>LEE</t>
  </si>
  <si>
    <t>LEXINGTON</t>
  </si>
  <si>
    <t>MCCORMICK</t>
  </si>
  <si>
    <t>MARION</t>
  </si>
  <si>
    <t>MARLBORO</t>
  </si>
  <si>
    <t>NEWBERRY</t>
  </si>
  <si>
    <t>OCONEE</t>
  </si>
  <si>
    <t>ORANGEBURG</t>
  </si>
  <si>
    <t>PICKENS</t>
  </si>
  <si>
    <t>RICHLAND</t>
  </si>
  <si>
    <t>SALUDA</t>
  </si>
  <si>
    <t>SPARTANBURG</t>
  </si>
  <si>
    <t>SUMTER</t>
  </si>
  <si>
    <t>UNION</t>
  </si>
  <si>
    <t>WILLIAMSBURG</t>
  </si>
  <si>
    <t>YORK</t>
  </si>
  <si>
    <t>County</t>
  </si>
  <si>
    <t>Race</t>
  </si>
  <si>
    <t>South Carolina County Voting Age Resident Population by Race and Ethnicity</t>
  </si>
  <si>
    <t>Decennial Census 2010-2020 Comparison</t>
  </si>
  <si>
    <t>Disclaimer:  The 2020 Census data below the state level will be affected by the Census’s efforts regarding differential privacy.  The bureau has stated that the total population in each state will be “as enumerated,” but that all other levels of geography—including congressional districts down to townships and census blocks—could have some variance from the raw data. This is referred to by the Census Bureau as “injecting noise” into the data. The bureau has indicated that no “noise” will be injected into the state total population, but it is likely that noise will be injected for every other level of geography.  More noise is injected as the geography levels get smaller.</t>
  </si>
  <si>
    <t>Percent Change From 2010 to 2020</t>
  </si>
  <si>
    <t>2010 Hispanic</t>
  </si>
  <si>
    <t>2020 Hispanic</t>
  </si>
  <si>
    <t>Percent Change Hispanic 2010 to 2020</t>
  </si>
  <si>
    <t>2010 Non-Hispanic</t>
  </si>
  <si>
    <t>2020 Non-Hispanic</t>
  </si>
  <si>
    <t>Percent Change Non-Hispanic From 2010 to 2020</t>
  </si>
  <si>
    <t>2010</t>
  </si>
  <si>
    <t>2020</t>
  </si>
  <si>
    <t>STATEWIDE VOTING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</si>
</sst>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164" fontId="0" fillId="0" borderId="0" xfId="1" applyNumberFormat="1" applyFont="1"/>
    <xf numFmtId="0" fontId="16" fillId="0" borderId="0" xfId="0" applyFont="1"/>
    <xf numFmtId="164" fontId="16" fillId="0" borderId="0" xfId="1" applyNumberFormat="1" applyFont="1"/>
    <xf numFmtId="164" fontId="17" fillId="33" borderId="0" xfId="1" applyNumberFormat="1" applyFont="1" applyFill="1" applyAlignment="1">
      <alignment horizontal="center" vertical="center" wrapText="1"/>
    </xf>
    <xf numFmtId="164" fontId="0" fillId="0" borderId="0" xfId="1" applyNumberFormat="1" applyFont="1" applyAlignment="1">
      <alignment vertical="center"/>
    </xf>
    <xf numFmtId="0" fontId="17" fillId="33" borderId="0" xfId="0" applyFont="1" applyFill="1" applyAlignment="1">
      <alignment horizontal="center" vertical="center" wrapText="1"/>
    </xf>
    <xf numFmtId="0" fontId="0" fillId="0" borderId="0" xfId="0" applyAlignment="1">
      <alignment vertical="center" wrapText="1"/>
    </xf>
    <xf numFmtId="165" fontId="17" fillId="33" borderId="0" xfId="2" applyNumberFormat="1" applyFont="1" applyFill="1" applyAlignment="1">
      <alignment horizontal="center" vertical="center" wrapText="1"/>
    </xf>
    <xf numFmtId="165" fontId="0" fillId="0" borderId="0" xfId="2" applyNumberFormat="1" applyFont="1"/>
    <xf numFmtId="165" fontId="16" fillId="0" borderId="0" xfId="2" applyNumberFormat="1" applyFont="1"/>
    <xf numFmtId="0" fontId="16" fillId="0" borderId="0" xfId="0" applyFont="1" applyAlignment="1">
      <alignment horizontal="center"/>
    </xf>
    <xf numFmtId="0" fontId="18" fillId="0" borderId="0" xfId="0" applyFont="1" applyAlignment="1">
      <alignment horizontal="center" wrapText="1"/>
    </xf>
    <xf numFmtId="0" fontId="16" fillId="0" borderId="10" xfId="0" applyFont="1" applyBorder="1"/>
    <xf numFmtId="164" fontId="16" fillId="0" borderId="10" xfId="1" applyNumberFormat="1" applyFont="1" applyBorder="1"/>
    <xf numFmtId="165" fontId="16" fillId="0" borderId="10" xfId="2" applyNumberFormat="1" applyFont="1" applyBorder="1"/>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10">
    <dxf>
      <numFmt numFmtId="165" formatCode="#,##0.00%"/>
    </dxf>
    <dxf>
      <numFmt numFmtId="164" formatCode="_(* #,##0_);_(* \(#,##0\);_(* &quot;-&quot;??_);_(@_)"/>
      <alignment vertical="center" textRotation="0" indent="0" justifyLastLine="0" shrinkToFit="0" readingOrder="0"/>
    </dxf>
    <dxf>
      <numFmt numFmtId="164" formatCode="_(* #,##0_);_(* \(#,##0\);_(* &quot;-&quot;??_);_(@_)"/>
      <alignment vertical="center" textRotation="0" indent="0" justifyLastLine="0" shrinkToFit="0" readingOrder="0"/>
    </dxf>
    <dxf>
      <numFmt numFmtId="165" formatCode="#,##0.00%"/>
    </dxf>
    <dxf>
      <numFmt numFmtId="164" formatCode="_(* #,##0_);_(* \(#,##0\);_(* &quot;-&quot;??_);_(@_)"/>
    </dxf>
    <dxf>
      <numFmt numFmtId="164" formatCode="_(* #,##0_);_(* \(#,##0\);_(* &quot;-&quot;??_);_(@_)"/>
    </dxf>
    <dxf>
      <numFmt numFmtId="165" formatCode="#,##0.00%"/>
    </dxf>
    <dxf>
      <numFmt numFmtId="164" formatCode="_(* #,##0_);_(* \(#,##0\);_(* &quot;-&quot;??_);_(@_)"/>
    </dxf>
    <dxf>
      <numFmt numFmtId="164" formatCode="_(* #,##0_);_(* \(#,##0\);_(* &quot;-&quot;??_);_(@_)"/>
    </dxf>
    <dxf>
      <font>
        <strike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K239" totalsRowShown="0" headerRowDxfId="9">
  <autoFilter ref="A4:K239" xr:uid="{00000000-0009-0000-0100-000001000000}"/>
  <tableColumns count="11">
    <tableColumn id="1" xr3:uid="{00000000-0010-0000-0000-000001000000}" name="County"/>
    <tableColumn id="2" xr3:uid="{00000000-0010-0000-0000-000002000000}" name="Race"/>
    <tableColumn id="3" xr3:uid="{00000000-0010-0000-0000-000003000000}" name="2010" dataDxfId="8" dataCellStyle="Comma"/>
    <tableColumn id="4" xr3:uid="{00000000-0010-0000-0000-000004000000}" name="2020" dataDxfId="7" dataCellStyle="Comma"/>
    <tableColumn id="5" xr3:uid="{00000000-0010-0000-0000-000005000000}" name="Percent Change From 2010 to 2020" dataDxfId="6" dataCellStyle="Percent"/>
    <tableColumn id="6" xr3:uid="{00000000-0010-0000-0000-000006000000}" name="2010 Hispanic" dataDxfId="5" dataCellStyle="Comma"/>
    <tableColumn id="7" xr3:uid="{00000000-0010-0000-0000-000007000000}" name="2020 Hispanic" dataDxfId="4" dataCellStyle="Comma"/>
    <tableColumn id="8" xr3:uid="{00000000-0010-0000-0000-000008000000}" name="Percent Change Hispanic 2010 to 2020" dataDxfId="3" dataCellStyle="Percent"/>
    <tableColumn id="9" xr3:uid="{00000000-0010-0000-0000-000009000000}" name="2010 Non-Hispanic" dataDxfId="2" dataCellStyle="Comma"/>
    <tableColumn id="10" xr3:uid="{00000000-0010-0000-0000-00000A000000}" name="2020 Non-Hispanic" dataDxfId="1" dataCellStyle="Comma"/>
    <tableColumn id="11" xr3:uid="{00000000-0010-0000-0000-00000B000000}" name="Percent Change Non-Hispanic From 2010 to 2020" dataDxfId="0" dataCellStyle="Percent"/>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9"/>
  <sheetViews>
    <sheetView tabSelected="1" zoomScaleNormal="100" workbookViewId="0">
      <selection sqref="A1:K1"/>
    </sheetView>
  </sheetViews>
  <sheetFormatPr defaultRowHeight="15" x14ac:dyDescent="0.25"/>
  <cols>
    <col min="1" max="1" width="23.28515625" bestFit="1" customWidth="1"/>
    <col min="2" max="2" width="9.7109375" bestFit="1" customWidth="1"/>
    <col min="3" max="4" width="12.7109375" style="1" bestFit="1" customWidth="1"/>
    <col min="5" max="5" width="23.7109375" style="9" customWidth="1"/>
    <col min="6" max="7" width="15" style="1" customWidth="1"/>
    <col min="8" max="8" width="23.42578125" style="9" customWidth="1"/>
    <col min="9" max="10" width="20" style="5" customWidth="1"/>
    <col min="11" max="11" width="28.140625" style="9" customWidth="1"/>
  </cols>
  <sheetData>
    <row r="1" spans="1:11" x14ac:dyDescent="0.25">
      <c r="A1" s="11" t="s">
        <v>53</v>
      </c>
      <c r="B1" s="11"/>
      <c r="C1" s="11"/>
      <c r="D1" s="11"/>
      <c r="E1" s="11"/>
      <c r="F1" s="11"/>
      <c r="G1" s="11"/>
      <c r="H1" s="11"/>
      <c r="I1" s="11"/>
      <c r="J1" s="11"/>
      <c r="K1" s="11"/>
    </row>
    <row r="2" spans="1:11" x14ac:dyDescent="0.25">
      <c r="A2" s="11" t="s">
        <v>54</v>
      </c>
      <c r="B2" s="11"/>
      <c r="C2" s="11"/>
      <c r="D2" s="11"/>
      <c r="E2" s="11"/>
      <c r="F2" s="11"/>
      <c r="G2" s="11"/>
      <c r="H2" s="11"/>
      <c r="I2" s="11"/>
      <c r="J2" s="11"/>
      <c r="K2" s="11"/>
    </row>
    <row r="3" spans="1:11" ht="45.75" customHeight="1" x14ac:dyDescent="0.25">
      <c r="A3" s="12" t="s">
        <v>55</v>
      </c>
      <c r="B3" s="12"/>
      <c r="C3" s="12"/>
      <c r="D3" s="12"/>
      <c r="E3" s="12"/>
      <c r="F3" s="12"/>
      <c r="G3" s="12"/>
      <c r="H3" s="12"/>
      <c r="I3" s="12"/>
      <c r="J3" s="12"/>
      <c r="K3" s="12"/>
    </row>
    <row r="4" spans="1:11" s="7" customFormat="1" ht="42.75" customHeight="1" x14ac:dyDescent="0.25">
      <c r="A4" s="6" t="s">
        <v>51</v>
      </c>
      <c r="B4" s="6" t="s">
        <v>52</v>
      </c>
      <c r="C4" s="4" t="s">
        <v>63</v>
      </c>
      <c r="D4" s="4" t="s">
        <v>64</v>
      </c>
      <c r="E4" s="8" t="s">
        <v>56</v>
      </c>
      <c r="F4" s="4" t="s">
        <v>57</v>
      </c>
      <c r="G4" s="4" t="s">
        <v>58</v>
      </c>
      <c r="H4" s="8" t="s">
        <v>59</v>
      </c>
      <c r="I4" s="4" t="s">
        <v>60</v>
      </c>
      <c r="J4" s="4" t="s">
        <v>61</v>
      </c>
      <c r="K4" s="8" t="s">
        <v>62</v>
      </c>
    </row>
    <row r="5" spans="1:11" s="2" customFormat="1" x14ac:dyDescent="0.25">
      <c r="A5" s="2" t="s">
        <v>65</v>
      </c>
      <c r="B5" s="2" t="s">
        <v>1</v>
      </c>
      <c r="C5" s="3">
        <f>SUMIF($B$10:$B$239,$B5,C$10:C$239)</f>
        <v>3544890</v>
      </c>
      <c r="D5" s="3">
        <f t="shared" ref="D5:J6" si="0">SUMIF($B$10:$B$239,$B5,D$10:D$239)</f>
        <v>4014460</v>
      </c>
      <c r="E5" s="10">
        <f>(Table1[[#This Row],[2020]]-Table1[[#This Row],[2010]])/Table1[[#This Row],[2010]]</f>
        <v>0.13246391284355791</v>
      </c>
      <c r="F5" s="3">
        <f t="shared" si="0"/>
        <v>154176</v>
      </c>
      <c r="G5" s="3">
        <f t="shared" si="0"/>
        <v>231124</v>
      </c>
      <c r="H5" s="10">
        <f>(Table1[[#This Row],[2020 Hispanic]]-Table1[[#This Row],[2010 Hispanic]])/Table1[[#This Row],[2010 Hispanic]]</f>
        <v>0.49909194686591946</v>
      </c>
      <c r="I5" s="3">
        <f t="shared" si="0"/>
        <v>3390714</v>
      </c>
      <c r="J5" s="3">
        <f t="shared" si="0"/>
        <v>3783336</v>
      </c>
      <c r="K5" s="10">
        <f>(Table1[[#This Row],[2020 Non-Hispanic]]-Table1[[#This Row],[2010 Non-Hispanic]])/Table1[[#This Row],[2010 Non-Hispanic]]</f>
        <v>0.11579331078940895</v>
      </c>
    </row>
    <row r="6" spans="1:11" s="2" customFormat="1" x14ac:dyDescent="0.25">
      <c r="A6" s="2" t="s">
        <v>65</v>
      </c>
      <c r="B6" s="2" t="s">
        <v>2</v>
      </c>
      <c r="C6" s="3">
        <f>SUMIF($B$10:$B$239,$B6,C$10:C$239)</f>
        <v>2431038</v>
      </c>
      <c r="D6" s="3">
        <f t="shared" si="0"/>
        <v>2645357</v>
      </c>
      <c r="E6" s="10">
        <f>(Table1[[#This Row],[2020]]-Table1[[#This Row],[2010]])/Table1[[#This Row],[2010]]</f>
        <v>8.8159461102623654E-2</v>
      </c>
      <c r="F6" s="3">
        <f t="shared" si="0"/>
        <v>65271</v>
      </c>
      <c r="G6" s="3">
        <f t="shared" si="0"/>
        <v>41382</v>
      </c>
      <c r="H6" s="10">
        <f>(Table1[[#This Row],[2020 Hispanic]]-Table1[[#This Row],[2010 Hispanic]])/Table1[[#This Row],[2010 Hispanic]]</f>
        <v>-0.36599715034241853</v>
      </c>
      <c r="I6" s="3">
        <f t="shared" si="0"/>
        <v>2365767</v>
      </c>
      <c r="J6" s="3">
        <f t="shared" si="0"/>
        <v>2603975</v>
      </c>
      <c r="K6" s="10">
        <f>(Table1[[#This Row],[2020 Non-Hispanic]]-Table1[[#This Row],[2010 Non-Hispanic]])/Table1[[#This Row],[2010 Non-Hispanic]]</f>
        <v>0.10068954381390897</v>
      </c>
    </row>
    <row r="7" spans="1:11" s="2" customFormat="1" x14ac:dyDescent="0.25">
      <c r="A7" s="2" t="s">
        <v>65</v>
      </c>
      <c r="B7" s="2" t="s">
        <v>3</v>
      </c>
      <c r="C7" s="3">
        <f t="shared" ref="C7:J9" si="1">SUMIF($B$10:$B$239,$B7,C$10:C$239)</f>
        <v>939461</v>
      </c>
      <c r="D7" s="3">
        <f t="shared" si="1"/>
        <v>971344</v>
      </c>
      <c r="E7" s="10">
        <f>(Table1[[#This Row],[2020]]-Table1[[#This Row],[2010]])/Table1[[#This Row],[2010]]</f>
        <v>3.3937545039123496E-2</v>
      </c>
      <c r="F7" s="3">
        <f t="shared" si="1"/>
        <v>6569</v>
      </c>
      <c r="G7" s="3">
        <f t="shared" si="1"/>
        <v>6677</v>
      </c>
      <c r="H7" s="10">
        <f>(Table1[[#This Row],[2020 Hispanic]]-Table1[[#This Row],[2010 Hispanic]])/Table1[[#This Row],[2010 Hispanic]]</f>
        <v>1.6440858578170195E-2</v>
      </c>
      <c r="I7" s="3">
        <f t="shared" si="1"/>
        <v>932892</v>
      </c>
      <c r="J7" s="3">
        <f t="shared" si="1"/>
        <v>964667</v>
      </c>
      <c r="K7" s="10">
        <f>(Table1[[#This Row],[2020 Non-Hispanic]]-Table1[[#This Row],[2010 Non-Hispanic]])/Table1[[#This Row],[2010 Non-Hispanic]]</f>
        <v>3.4060748725468756E-2</v>
      </c>
    </row>
    <row r="8" spans="1:11" s="2" customFormat="1" x14ac:dyDescent="0.25">
      <c r="A8" s="2" t="s">
        <v>65</v>
      </c>
      <c r="B8" s="2" t="s">
        <v>4</v>
      </c>
      <c r="C8" s="3">
        <f t="shared" si="1"/>
        <v>136256</v>
      </c>
      <c r="D8" s="3">
        <f t="shared" si="1"/>
        <v>210757</v>
      </c>
      <c r="E8" s="10">
        <f>(Table1[[#This Row],[2020]]-Table1[[#This Row],[2010]])/Table1[[#This Row],[2010]]</f>
        <v>0.54677225223109438</v>
      </c>
      <c r="F8" s="3">
        <f t="shared" si="1"/>
        <v>74560</v>
      </c>
      <c r="G8" s="3">
        <f t="shared" si="1"/>
        <v>112342</v>
      </c>
      <c r="H8" s="10">
        <f>(Table1[[#This Row],[2020 Hispanic]]-Table1[[#This Row],[2010 Hispanic]])/Table1[[#This Row],[2010 Hispanic]]</f>
        <v>0.50673283261802571</v>
      </c>
      <c r="I8" s="3">
        <f t="shared" si="1"/>
        <v>61696</v>
      </c>
      <c r="J8" s="3">
        <f t="shared" si="1"/>
        <v>98415</v>
      </c>
      <c r="K8" s="10">
        <f>(Table1[[#This Row],[2020 Non-Hispanic]]-Table1[[#This Row],[2010 Non-Hispanic]])/Table1[[#This Row],[2010 Non-Hispanic]]</f>
        <v>0.59516014004149376</v>
      </c>
    </row>
    <row r="9" spans="1:11" s="2" customFormat="1" ht="15.75" thickBot="1" x14ac:dyDescent="0.3">
      <c r="A9" s="13" t="s">
        <v>65</v>
      </c>
      <c r="B9" s="13" t="s">
        <v>5</v>
      </c>
      <c r="C9" s="14">
        <f t="shared" si="1"/>
        <v>38135</v>
      </c>
      <c r="D9" s="14">
        <f t="shared" si="1"/>
        <v>187002</v>
      </c>
      <c r="E9" s="15">
        <f>(Table1[[#This Row],[2020]]-Table1[[#This Row],[2010]])/Table1[[#This Row],[2010]]</f>
        <v>3.9036842795332372</v>
      </c>
      <c r="F9" s="14">
        <f t="shared" si="1"/>
        <v>7776</v>
      </c>
      <c r="G9" s="14">
        <f t="shared" si="1"/>
        <v>70723</v>
      </c>
      <c r="H9" s="15">
        <f>(Table1[[#This Row],[2020 Hispanic]]-Table1[[#This Row],[2010 Hispanic]])/Table1[[#This Row],[2010 Hispanic]]</f>
        <v>8.0950360082304531</v>
      </c>
      <c r="I9" s="14">
        <f t="shared" si="1"/>
        <v>30359</v>
      </c>
      <c r="J9" s="14">
        <f t="shared" si="1"/>
        <v>116279</v>
      </c>
      <c r="K9" s="15">
        <f>(Table1[[#This Row],[2020 Non-Hispanic]]-Table1[[#This Row],[2010 Non-Hispanic]])/Table1[[#This Row],[2010 Non-Hispanic]]</f>
        <v>2.8301327448203168</v>
      </c>
    </row>
    <row r="10" spans="1:11" ht="15.75" thickTop="1" x14ac:dyDescent="0.25">
      <c r="A10" t="s">
        <v>0</v>
      </c>
      <c r="B10" t="s">
        <v>1</v>
      </c>
      <c r="C10" s="1">
        <v>19630</v>
      </c>
      <c r="D10" s="1">
        <v>19369</v>
      </c>
      <c r="E10" s="9">
        <v>-1.3295975999999999E-2</v>
      </c>
      <c r="F10" s="1">
        <v>164</v>
      </c>
      <c r="G10" s="1">
        <v>284</v>
      </c>
      <c r="H10" s="9">
        <v>0.73170731710000003</v>
      </c>
      <c r="I10" s="5">
        <v>19466</v>
      </c>
      <c r="J10" s="5">
        <v>19085</v>
      </c>
      <c r="K10" s="9">
        <v>-1.9572587999999998E-2</v>
      </c>
    </row>
    <row r="11" spans="1:11" x14ac:dyDescent="0.25">
      <c r="A11" t="s">
        <v>0</v>
      </c>
      <c r="B11" t="s">
        <v>2</v>
      </c>
      <c r="C11" s="1">
        <v>13882</v>
      </c>
      <c r="D11" s="1">
        <v>13589</v>
      </c>
      <c r="E11" s="9">
        <v>-2.1106468999999999E-2</v>
      </c>
      <c r="F11" s="1">
        <v>78</v>
      </c>
      <c r="G11" s="1">
        <v>86</v>
      </c>
      <c r="H11" s="9">
        <v>0.1025641026</v>
      </c>
      <c r="I11" s="5">
        <v>13804</v>
      </c>
      <c r="J11" s="5">
        <v>13503</v>
      </c>
      <c r="K11" s="9">
        <v>-2.1805273999999999E-2</v>
      </c>
    </row>
    <row r="12" spans="1:11" x14ac:dyDescent="0.25">
      <c r="A12" t="s">
        <v>0</v>
      </c>
      <c r="B12" t="s">
        <v>3</v>
      </c>
      <c r="C12" s="1">
        <v>5421</v>
      </c>
      <c r="D12" s="1">
        <v>4948</v>
      </c>
      <c r="E12" s="9">
        <v>-8.7253274000000006E-2</v>
      </c>
      <c r="F12" s="1">
        <v>18</v>
      </c>
      <c r="G12" s="1">
        <v>17</v>
      </c>
      <c r="H12" s="9">
        <v>-5.5555555999999999E-2</v>
      </c>
      <c r="I12" s="5">
        <v>5403</v>
      </c>
      <c r="J12" s="5">
        <v>4931</v>
      </c>
      <c r="K12" s="9">
        <v>-8.7358875000000002E-2</v>
      </c>
    </row>
    <row r="13" spans="1:11" x14ac:dyDescent="0.25">
      <c r="A13" t="s">
        <v>0</v>
      </c>
      <c r="B13" t="s">
        <v>4</v>
      </c>
      <c r="C13" s="1">
        <v>172</v>
      </c>
      <c r="D13" s="1">
        <v>248</v>
      </c>
      <c r="E13" s="9">
        <v>0.44186046509999999</v>
      </c>
      <c r="F13" s="1">
        <v>60</v>
      </c>
      <c r="G13" s="1">
        <v>92</v>
      </c>
      <c r="H13" s="9">
        <v>0.53333333329999999</v>
      </c>
      <c r="I13" s="5">
        <v>112</v>
      </c>
      <c r="J13" s="5">
        <v>156</v>
      </c>
      <c r="K13" s="9">
        <v>0.39285714290000001</v>
      </c>
    </row>
    <row r="14" spans="1:11" x14ac:dyDescent="0.25">
      <c r="A14" t="s">
        <v>0</v>
      </c>
      <c r="B14" t="s">
        <v>5</v>
      </c>
      <c r="C14" s="1">
        <v>155</v>
      </c>
      <c r="D14" s="1">
        <v>584</v>
      </c>
      <c r="E14" s="9">
        <v>2.7677419355000001</v>
      </c>
      <c r="F14" s="1">
        <v>8</v>
      </c>
      <c r="G14" s="1">
        <v>89</v>
      </c>
      <c r="H14" s="9">
        <v>10.125</v>
      </c>
      <c r="I14" s="5">
        <v>147</v>
      </c>
      <c r="J14" s="5">
        <v>495</v>
      </c>
      <c r="K14" s="9">
        <v>2.3673469387999999</v>
      </c>
    </row>
    <row r="15" spans="1:11" x14ac:dyDescent="0.25">
      <c r="A15" t="s">
        <v>6</v>
      </c>
      <c r="B15" t="s">
        <v>1</v>
      </c>
      <c r="C15" s="1">
        <v>123271</v>
      </c>
      <c r="D15" s="1">
        <v>132926</v>
      </c>
      <c r="E15" s="9">
        <v>7.8323368800000001E-2</v>
      </c>
      <c r="F15" s="1">
        <v>5002</v>
      </c>
      <c r="G15" s="1">
        <v>7504</v>
      </c>
      <c r="H15" s="9">
        <v>0.50019992000000002</v>
      </c>
      <c r="I15" s="5">
        <v>118269</v>
      </c>
      <c r="J15" s="5">
        <v>125422</v>
      </c>
      <c r="K15" s="9">
        <v>6.0480768400000003E-2</v>
      </c>
    </row>
    <row r="16" spans="1:11" x14ac:dyDescent="0.25">
      <c r="A16" t="s">
        <v>6</v>
      </c>
      <c r="B16" t="s">
        <v>2</v>
      </c>
      <c r="C16" s="1">
        <v>88984</v>
      </c>
      <c r="D16" s="1">
        <v>90374</v>
      </c>
      <c r="E16" s="9">
        <v>1.56207858E-2</v>
      </c>
      <c r="F16" s="1">
        <v>1904</v>
      </c>
      <c r="G16" s="1">
        <v>1285</v>
      </c>
      <c r="H16" s="9">
        <v>-0.32510504200000001</v>
      </c>
      <c r="I16" s="5">
        <v>87080</v>
      </c>
      <c r="J16" s="5">
        <v>89089</v>
      </c>
      <c r="K16" s="9">
        <v>2.30707395E-2</v>
      </c>
    </row>
    <row r="17" spans="1:11" x14ac:dyDescent="0.25">
      <c r="A17" t="s">
        <v>6</v>
      </c>
      <c r="B17" t="s">
        <v>3</v>
      </c>
      <c r="C17" s="1">
        <v>28493</v>
      </c>
      <c r="D17" s="1">
        <v>29877</v>
      </c>
      <c r="E17" s="9">
        <v>4.85733338E-2</v>
      </c>
      <c r="F17" s="1">
        <v>198</v>
      </c>
      <c r="G17" s="1">
        <v>215</v>
      </c>
      <c r="H17" s="9">
        <v>8.5858585900000006E-2</v>
      </c>
      <c r="I17" s="5">
        <v>28295</v>
      </c>
      <c r="J17" s="5">
        <v>29662</v>
      </c>
      <c r="K17" s="9">
        <v>4.8312422700000003E-2</v>
      </c>
    </row>
    <row r="18" spans="1:11" x14ac:dyDescent="0.25">
      <c r="A18" t="s">
        <v>6</v>
      </c>
      <c r="B18" t="s">
        <v>4</v>
      </c>
      <c r="C18" s="1">
        <v>4276</v>
      </c>
      <c r="D18" s="1">
        <v>5969</v>
      </c>
      <c r="E18" s="9">
        <v>0.39593077640000002</v>
      </c>
      <c r="F18" s="1">
        <v>2623</v>
      </c>
      <c r="G18" s="1">
        <v>3567</v>
      </c>
      <c r="H18" s="9">
        <v>0.359893252</v>
      </c>
      <c r="I18" s="5">
        <v>1653</v>
      </c>
      <c r="J18" s="5">
        <v>2402</v>
      </c>
      <c r="K18" s="9">
        <v>0.45311554749999999</v>
      </c>
    </row>
    <row r="19" spans="1:11" x14ac:dyDescent="0.25">
      <c r="A19" t="s">
        <v>6</v>
      </c>
      <c r="B19" t="s">
        <v>5</v>
      </c>
      <c r="C19" s="1">
        <v>1518</v>
      </c>
      <c r="D19" s="1">
        <v>6706</v>
      </c>
      <c r="E19" s="9">
        <v>3.4176548090000001</v>
      </c>
      <c r="F19" s="1">
        <v>277</v>
      </c>
      <c r="G19" s="1">
        <v>2437</v>
      </c>
      <c r="H19" s="9">
        <v>7.7978339349999999</v>
      </c>
      <c r="I19" s="5">
        <v>1241</v>
      </c>
      <c r="J19" s="5">
        <v>4269</v>
      </c>
      <c r="K19" s="9">
        <v>2.4399677678999998</v>
      </c>
    </row>
    <row r="20" spans="1:11" x14ac:dyDescent="0.25">
      <c r="A20" t="s">
        <v>7</v>
      </c>
      <c r="B20" t="s">
        <v>1</v>
      </c>
      <c r="C20" s="1">
        <v>8093</v>
      </c>
      <c r="D20" s="1">
        <v>6687</v>
      </c>
      <c r="E20" s="9">
        <v>-0.17373038399999999</v>
      </c>
      <c r="F20" s="1">
        <v>152</v>
      </c>
      <c r="G20" s="1">
        <v>162</v>
      </c>
      <c r="H20" s="9">
        <v>6.5789473700000003E-2</v>
      </c>
      <c r="I20" s="5">
        <v>7941</v>
      </c>
      <c r="J20" s="5">
        <v>6525</v>
      </c>
      <c r="K20" s="9">
        <v>-0.17831507399999999</v>
      </c>
    </row>
    <row r="21" spans="1:11" x14ac:dyDescent="0.25">
      <c r="A21" t="s">
        <v>7</v>
      </c>
      <c r="B21" t="s">
        <v>2</v>
      </c>
      <c r="C21" s="1">
        <v>2145</v>
      </c>
      <c r="D21" s="1">
        <v>1819</v>
      </c>
      <c r="E21" s="9">
        <v>-0.15198135199999999</v>
      </c>
      <c r="F21" s="1">
        <v>44</v>
      </c>
      <c r="G21" s="1">
        <v>13</v>
      </c>
      <c r="H21" s="9">
        <v>-0.70454545499999999</v>
      </c>
      <c r="I21" s="5">
        <v>2101</v>
      </c>
      <c r="J21" s="5">
        <v>1806</v>
      </c>
      <c r="K21" s="9">
        <v>-0.140409329</v>
      </c>
    </row>
    <row r="22" spans="1:11" x14ac:dyDescent="0.25">
      <c r="A22" t="s">
        <v>7</v>
      </c>
      <c r="B22" t="s">
        <v>3</v>
      </c>
      <c r="C22" s="1">
        <v>5771</v>
      </c>
      <c r="D22" s="1">
        <v>4578</v>
      </c>
      <c r="E22" s="9">
        <v>-0.20672327200000001</v>
      </c>
      <c r="F22" s="1">
        <v>16</v>
      </c>
      <c r="G22" s="1">
        <v>9</v>
      </c>
      <c r="H22" s="9">
        <v>-0.4375</v>
      </c>
      <c r="I22" s="5">
        <v>5755</v>
      </c>
      <c r="J22" s="5">
        <v>4569</v>
      </c>
      <c r="K22" s="9">
        <v>-0.206081668</v>
      </c>
    </row>
    <row r="23" spans="1:11" x14ac:dyDescent="0.25">
      <c r="A23" t="s">
        <v>7</v>
      </c>
      <c r="B23" t="s">
        <v>4</v>
      </c>
      <c r="C23" s="1">
        <v>134</v>
      </c>
      <c r="D23" s="1">
        <v>166</v>
      </c>
      <c r="E23" s="9">
        <v>0.23880597009999999</v>
      </c>
      <c r="F23" s="1">
        <v>78</v>
      </c>
      <c r="G23" s="1">
        <v>111</v>
      </c>
      <c r="H23" s="9">
        <v>0.4230769231</v>
      </c>
      <c r="I23" s="5">
        <v>56</v>
      </c>
      <c r="J23" s="5">
        <v>55</v>
      </c>
      <c r="K23" s="9">
        <v>-1.7857142999999999E-2</v>
      </c>
    </row>
    <row r="24" spans="1:11" x14ac:dyDescent="0.25">
      <c r="A24" t="s">
        <v>7</v>
      </c>
      <c r="B24" t="s">
        <v>5</v>
      </c>
      <c r="C24" s="1">
        <v>43</v>
      </c>
      <c r="D24" s="1">
        <v>124</v>
      </c>
      <c r="E24" s="9">
        <v>1.8837209302</v>
      </c>
      <c r="F24" s="1">
        <v>14</v>
      </c>
      <c r="G24" s="1">
        <v>29</v>
      </c>
      <c r="H24" s="9">
        <v>1.0714285714</v>
      </c>
      <c r="I24" s="5">
        <v>29</v>
      </c>
      <c r="J24" s="5">
        <v>95</v>
      </c>
      <c r="K24" s="9">
        <v>2.275862069</v>
      </c>
    </row>
    <row r="25" spans="1:11" x14ac:dyDescent="0.25">
      <c r="A25" t="s">
        <v>8</v>
      </c>
      <c r="B25" t="s">
        <v>1</v>
      </c>
      <c r="C25" s="1">
        <v>142301</v>
      </c>
      <c r="D25" s="1">
        <v>157974</v>
      </c>
      <c r="E25" s="9">
        <v>0.1101397741</v>
      </c>
      <c r="F25" s="1">
        <v>3465</v>
      </c>
      <c r="G25" s="1">
        <v>6103</v>
      </c>
      <c r="H25" s="9">
        <v>0.76132756130000001</v>
      </c>
      <c r="I25" s="5">
        <v>138836</v>
      </c>
      <c r="J25" s="5">
        <v>151871</v>
      </c>
      <c r="K25" s="9">
        <v>9.3887752500000005E-2</v>
      </c>
    </row>
    <row r="26" spans="1:11" x14ac:dyDescent="0.25">
      <c r="A26" t="s">
        <v>8</v>
      </c>
      <c r="B26" t="s">
        <v>2</v>
      </c>
      <c r="C26" s="1">
        <v>116607</v>
      </c>
      <c r="D26" s="1">
        <v>123038</v>
      </c>
      <c r="E26" s="9">
        <v>5.5151063E-2</v>
      </c>
      <c r="F26" s="1">
        <v>1601</v>
      </c>
      <c r="G26" s="1">
        <v>1162</v>
      </c>
      <c r="H26" s="9">
        <v>-0.27420362300000001</v>
      </c>
      <c r="I26" s="5">
        <v>115006</v>
      </c>
      <c r="J26" s="5">
        <v>121876</v>
      </c>
      <c r="K26" s="9">
        <v>5.9736013800000001E-2</v>
      </c>
    </row>
    <row r="27" spans="1:11" x14ac:dyDescent="0.25">
      <c r="A27" t="s">
        <v>8</v>
      </c>
      <c r="B27" t="s">
        <v>3</v>
      </c>
      <c r="C27" s="1">
        <v>21516</v>
      </c>
      <c r="D27" s="1">
        <v>22740</v>
      </c>
      <c r="E27" s="9">
        <v>5.6887897399999998E-2</v>
      </c>
      <c r="F27" s="1">
        <v>130</v>
      </c>
      <c r="G27" s="1">
        <v>123</v>
      </c>
      <c r="H27" s="9">
        <v>-5.3846154E-2</v>
      </c>
      <c r="I27" s="5">
        <v>21386</v>
      </c>
      <c r="J27" s="5">
        <v>22617</v>
      </c>
      <c r="K27" s="9">
        <v>5.75610212E-2</v>
      </c>
    </row>
    <row r="28" spans="1:11" x14ac:dyDescent="0.25">
      <c r="A28" t="s">
        <v>8</v>
      </c>
      <c r="B28" t="s">
        <v>4</v>
      </c>
      <c r="C28" s="1">
        <v>2985</v>
      </c>
      <c r="D28" s="1">
        <v>5562</v>
      </c>
      <c r="E28" s="9">
        <v>0.86331658290000002</v>
      </c>
      <c r="F28" s="1">
        <v>1569</v>
      </c>
      <c r="G28" s="1">
        <v>2858</v>
      </c>
      <c r="H28" s="9">
        <v>0.82154238369999999</v>
      </c>
      <c r="I28" s="5">
        <v>1416</v>
      </c>
      <c r="J28" s="5">
        <v>2704</v>
      </c>
      <c r="K28" s="9">
        <v>0.90960451980000001</v>
      </c>
    </row>
    <row r="29" spans="1:11" x14ac:dyDescent="0.25">
      <c r="A29" t="s">
        <v>8</v>
      </c>
      <c r="B29" t="s">
        <v>5</v>
      </c>
      <c r="C29" s="1">
        <v>1193</v>
      </c>
      <c r="D29" s="1">
        <v>6634</v>
      </c>
      <c r="E29" s="9">
        <v>4.5607711651000002</v>
      </c>
      <c r="F29" s="1">
        <v>165</v>
      </c>
      <c r="G29" s="1">
        <v>1960</v>
      </c>
      <c r="H29" s="9">
        <v>10.878787879000001</v>
      </c>
      <c r="I29" s="5">
        <v>1028</v>
      </c>
      <c r="J29" s="5">
        <v>4674</v>
      </c>
      <c r="K29" s="9">
        <v>3.5466926070000002</v>
      </c>
    </row>
    <row r="30" spans="1:11" x14ac:dyDescent="0.25">
      <c r="A30" t="s">
        <v>9</v>
      </c>
      <c r="B30" t="s">
        <v>1</v>
      </c>
      <c r="C30" s="1">
        <v>12414</v>
      </c>
      <c r="D30" s="1">
        <v>10690</v>
      </c>
      <c r="E30" s="9">
        <v>-0.138875463</v>
      </c>
      <c r="F30" s="1">
        <v>167</v>
      </c>
      <c r="G30" s="1">
        <v>104</v>
      </c>
      <c r="H30" s="9">
        <v>-0.37724550899999998</v>
      </c>
      <c r="I30" s="5">
        <v>12247</v>
      </c>
      <c r="J30" s="5">
        <v>10586</v>
      </c>
      <c r="K30" s="9">
        <v>-0.135625051</v>
      </c>
    </row>
    <row r="31" spans="1:11" x14ac:dyDescent="0.25">
      <c r="A31" t="s">
        <v>9</v>
      </c>
      <c r="B31" t="s">
        <v>2</v>
      </c>
      <c r="C31" s="1">
        <v>4618</v>
      </c>
      <c r="D31" s="1">
        <v>4158</v>
      </c>
      <c r="E31" s="9">
        <v>-9.9610220999999999E-2</v>
      </c>
      <c r="F31" s="1">
        <v>54</v>
      </c>
      <c r="G31" s="1">
        <v>20</v>
      </c>
      <c r="H31" s="9">
        <v>-0.62962963000000005</v>
      </c>
      <c r="I31" s="5">
        <v>4564</v>
      </c>
      <c r="J31" s="5">
        <v>4138</v>
      </c>
      <c r="K31" s="9">
        <v>-9.3339175999999996E-2</v>
      </c>
    </row>
    <row r="32" spans="1:11" x14ac:dyDescent="0.25">
      <c r="A32" t="s">
        <v>9</v>
      </c>
      <c r="B32" t="s">
        <v>3</v>
      </c>
      <c r="C32" s="1">
        <v>7557</v>
      </c>
      <c r="D32" s="1">
        <v>6167</v>
      </c>
      <c r="E32" s="9">
        <v>-0.18393542399999999</v>
      </c>
      <c r="F32" s="1">
        <v>36</v>
      </c>
      <c r="G32" s="1">
        <v>14</v>
      </c>
      <c r="H32" s="9">
        <v>-0.61111111100000004</v>
      </c>
      <c r="I32" s="5">
        <v>7521</v>
      </c>
      <c r="J32" s="5">
        <v>6153</v>
      </c>
      <c r="K32" s="9">
        <v>-0.18189070600000001</v>
      </c>
    </row>
    <row r="33" spans="1:11" x14ac:dyDescent="0.25">
      <c r="A33" t="s">
        <v>9</v>
      </c>
      <c r="B33" t="s">
        <v>4</v>
      </c>
      <c r="C33" s="1">
        <v>154</v>
      </c>
      <c r="D33" s="1">
        <v>146</v>
      </c>
      <c r="E33" s="9">
        <v>-5.1948052000000002E-2</v>
      </c>
      <c r="F33" s="1">
        <v>63</v>
      </c>
      <c r="G33" s="1">
        <v>48</v>
      </c>
      <c r="H33" s="9">
        <v>-0.23809523799999999</v>
      </c>
      <c r="I33" s="5">
        <v>91</v>
      </c>
      <c r="J33" s="5">
        <v>98</v>
      </c>
      <c r="K33" s="9">
        <v>7.6923076899999998E-2</v>
      </c>
    </row>
    <row r="34" spans="1:11" x14ac:dyDescent="0.25">
      <c r="A34" t="s">
        <v>9</v>
      </c>
      <c r="B34" t="s">
        <v>5</v>
      </c>
      <c r="C34" s="1">
        <v>85</v>
      </c>
      <c r="D34" s="1">
        <v>219</v>
      </c>
      <c r="E34" s="9">
        <v>1.5764705882000001</v>
      </c>
      <c r="F34" s="1">
        <v>14</v>
      </c>
      <c r="G34" s="1">
        <v>22</v>
      </c>
      <c r="H34" s="9">
        <v>0.57142857140000003</v>
      </c>
      <c r="I34" s="5">
        <v>71</v>
      </c>
      <c r="J34" s="5">
        <v>197</v>
      </c>
      <c r="K34" s="9">
        <v>1.7746478873</v>
      </c>
    </row>
    <row r="35" spans="1:11" x14ac:dyDescent="0.25">
      <c r="A35" t="s">
        <v>10</v>
      </c>
      <c r="B35" t="s">
        <v>1</v>
      </c>
      <c r="C35" s="1">
        <v>16823</v>
      </c>
      <c r="D35" s="1">
        <v>15964</v>
      </c>
      <c r="E35" s="9">
        <v>-5.1061046999999998E-2</v>
      </c>
      <c r="F35" s="1">
        <v>292</v>
      </c>
      <c r="G35" s="1">
        <v>339</v>
      </c>
      <c r="H35" s="9">
        <v>0.16095890409999999</v>
      </c>
      <c r="I35" s="5">
        <v>16531</v>
      </c>
      <c r="J35" s="5">
        <v>15625</v>
      </c>
      <c r="K35" s="9">
        <v>-5.4806121999999999E-2</v>
      </c>
    </row>
    <row r="36" spans="1:11" x14ac:dyDescent="0.25">
      <c r="A36" t="s">
        <v>10</v>
      </c>
      <c r="B36" t="s">
        <v>2</v>
      </c>
      <c r="C36" s="1">
        <v>9323</v>
      </c>
      <c r="D36" s="1">
        <v>8518</v>
      </c>
      <c r="E36" s="9">
        <v>-8.6345596999999996E-2</v>
      </c>
      <c r="F36" s="1">
        <v>136</v>
      </c>
      <c r="G36" s="1">
        <v>97</v>
      </c>
      <c r="H36" s="9">
        <v>-0.28676470599999998</v>
      </c>
      <c r="I36" s="5">
        <v>9187</v>
      </c>
      <c r="J36" s="5">
        <v>8421</v>
      </c>
      <c r="K36" s="9">
        <v>-8.3378687000000007E-2</v>
      </c>
    </row>
    <row r="37" spans="1:11" x14ac:dyDescent="0.25">
      <c r="A37" t="s">
        <v>10</v>
      </c>
      <c r="B37" t="s">
        <v>3</v>
      </c>
      <c r="C37" s="1">
        <v>7083</v>
      </c>
      <c r="D37" s="1">
        <v>6613</v>
      </c>
      <c r="E37" s="9">
        <v>-6.6356064000000006E-2</v>
      </c>
      <c r="F37" s="1">
        <v>36</v>
      </c>
      <c r="G37" s="1">
        <v>21</v>
      </c>
      <c r="H37" s="9">
        <v>-0.41666666699999999</v>
      </c>
      <c r="I37" s="5">
        <v>7047</v>
      </c>
      <c r="J37" s="5">
        <v>6592</v>
      </c>
      <c r="K37" s="9">
        <v>-6.4566481999999994E-2</v>
      </c>
    </row>
    <row r="38" spans="1:11" x14ac:dyDescent="0.25">
      <c r="A38" t="s">
        <v>10</v>
      </c>
      <c r="B38" t="s">
        <v>4</v>
      </c>
      <c r="C38" s="1">
        <v>267</v>
      </c>
      <c r="D38" s="1">
        <v>387</v>
      </c>
      <c r="E38" s="9">
        <v>0.44943820220000003</v>
      </c>
      <c r="F38" s="1">
        <v>105</v>
      </c>
      <c r="G38" s="1">
        <v>160</v>
      </c>
      <c r="H38" s="9">
        <v>0.52380952380000001</v>
      </c>
      <c r="I38" s="5">
        <v>162</v>
      </c>
      <c r="J38" s="5">
        <v>227</v>
      </c>
      <c r="K38" s="9">
        <v>0.40123456790000001</v>
      </c>
    </row>
    <row r="39" spans="1:11" x14ac:dyDescent="0.25">
      <c r="A39" t="s">
        <v>10</v>
      </c>
      <c r="B39" t="s">
        <v>5</v>
      </c>
      <c r="C39" s="1">
        <v>150</v>
      </c>
      <c r="D39" s="1">
        <v>446</v>
      </c>
      <c r="E39" s="9">
        <v>1.9733333333</v>
      </c>
      <c r="F39" s="1">
        <v>15</v>
      </c>
      <c r="G39" s="1">
        <v>61</v>
      </c>
      <c r="H39" s="9">
        <v>3.0666666667000002</v>
      </c>
      <c r="I39" s="5">
        <v>135</v>
      </c>
      <c r="J39" s="5">
        <v>385</v>
      </c>
      <c r="K39" s="9">
        <v>1.8518518519</v>
      </c>
    </row>
    <row r="40" spans="1:11" x14ac:dyDescent="0.25">
      <c r="A40" t="s">
        <v>11</v>
      </c>
      <c r="B40" t="s">
        <v>1</v>
      </c>
      <c r="C40" s="1">
        <v>127885</v>
      </c>
      <c r="D40" s="1">
        <v>151768</v>
      </c>
      <c r="E40" s="9">
        <v>0.18675372400000001</v>
      </c>
      <c r="F40" s="1">
        <v>12942</v>
      </c>
      <c r="G40" s="1">
        <v>15565</v>
      </c>
      <c r="H40" s="9">
        <v>0.20267346620000001</v>
      </c>
      <c r="I40" s="5">
        <v>114943</v>
      </c>
      <c r="J40" s="5">
        <v>136203</v>
      </c>
      <c r="K40" s="9">
        <v>0.1849612417</v>
      </c>
    </row>
    <row r="41" spans="1:11" x14ac:dyDescent="0.25">
      <c r="A41" t="s">
        <v>11</v>
      </c>
      <c r="B41" t="s">
        <v>2</v>
      </c>
      <c r="C41" s="1">
        <v>96389</v>
      </c>
      <c r="D41" s="1">
        <v>111725</v>
      </c>
      <c r="E41" s="9">
        <v>0.15910529209999999</v>
      </c>
      <c r="F41" s="1">
        <v>6332</v>
      </c>
      <c r="G41" s="1">
        <v>2672</v>
      </c>
      <c r="H41" s="9">
        <v>-0.57801642499999994</v>
      </c>
      <c r="I41" s="5">
        <v>90057</v>
      </c>
      <c r="J41" s="5">
        <v>109053</v>
      </c>
      <c r="K41" s="9">
        <v>0.2109330757</v>
      </c>
    </row>
    <row r="42" spans="1:11" x14ac:dyDescent="0.25">
      <c r="A42" t="s">
        <v>11</v>
      </c>
      <c r="B42" t="s">
        <v>3</v>
      </c>
      <c r="C42" s="1">
        <v>22383</v>
      </c>
      <c r="D42" s="1">
        <v>20942</v>
      </c>
      <c r="E42" s="9">
        <v>-6.4379216000000003E-2</v>
      </c>
      <c r="F42" s="1">
        <v>393</v>
      </c>
      <c r="G42" s="1">
        <v>239</v>
      </c>
      <c r="H42" s="9">
        <v>-0.39185750600000002</v>
      </c>
      <c r="I42" s="5">
        <v>21990</v>
      </c>
      <c r="J42" s="5">
        <v>20703</v>
      </c>
      <c r="K42" s="9">
        <v>-5.8526603000000003E-2</v>
      </c>
    </row>
    <row r="43" spans="1:11" x14ac:dyDescent="0.25">
      <c r="A43" t="s">
        <v>11</v>
      </c>
      <c r="B43" t="s">
        <v>4</v>
      </c>
      <c r="C43" s="1">
        <v>7540</v>
      </c>
      <c r="D43" s="1">
        <v>9744</v>
      </c>
      <c r="E43" s="9">
        <v>0.29230769229999998</v>
      </c>
      <c r="F43" s="1">
        <v>5668</v>
      </c>
      <c r="G43" s="1">
        <v>7021</v>
      </c>
      <c r="H43" s="9">
        <v>0.23870853919999999</v>
      </c>
      <c r="I43" s="5">
        <v>1872</v>
      </c>
      <c r="J43" s="5">
        <v>2723</v>
      </c>
      <c r="K43" s="9">
        <v>0.45459401710000003</v>
      </c>
    </row>
    <row r="44" spans="1:11" x14ac:dyDescent="0.25">
      <c r="A44" t="s">
        <v>11</v>
      </c>
      <c r="B44" t="s">
        <v>5</v>
      </c>
      <c r="C44" s="1">
        <v>1573</v>
      </c>
      <c r="D44" s="1">
        <v>9357</v>
      </c>
      <c r="E44" s="9">
        <v>4.9485060393999998</v>
      </c>
      <c r="F44" s="1">
        <v>549</v>
      </c>
      <c r="G44" s="1">
        <v>5633</v>
      </c>
      <c r="H44" s="9">
        <v>9.2604735883</v>
      </c>
      <c r="I44" s="5">
        <v>1024</v>
      </c>
      <c r="J44" s="5">
        <v>3724</v>
      </c>
      <c r="K44" s="9">
        <v>2.63671875</v>
      </c>
    </row>
    <row r="45" spans="1:11" x14ac:dyDescent="0.25">
      <c r="A45" t="s">
        <v>12</v>
      </c>
      <c r="B45" t="s">
        <v>1</v>
      </c>
      <c r="C45" s="1">
        <v>132881</v>
      </c>
      <c r="D45" s="1">
        <v>173949</v>
      </c>
      <c r="E45" s="9">
        <v>0.30905848089999999</v>
      </c>
      <c r="F45" s="1">
        <v>7051</v>
      </c>
      <c r="G45" s="1">
        <v>13037</v>
      </c>
      <c r="H45" s="9">
        <v>0.84895759469999998</v>
      </c>
      <c r="I45" s="5">
        <v>125830</v>
      </c>
      <c r="J45" s="5">
        <v>160912</v>
      </c>
      <c r="K45" s="9">
        <v>0.27880473649999998</v>
      </c>
    </row>
    <row r="46" spans="1:11" x14ac:dyDescent="0.25">
      <c r="A46" t="s">
        <v>12</v>
      </c>
      <c r="B46" t="s">
        <v>2</v>
      </c>
      <c r="C46" s="1">
        <v>91249</v>
      </c>
      <c r="D46" s="1">
        <v>111518</v>
      </c>
      <c r="E46" s="9">
        <v>0.2221284617</v>
      </c>
      <c r="F46" s="1">
        <v>3181</v>
      </c>
      <c r="G46" s="1">
        <v>2245</v>
      </c>
      <c r="H46" s="9">
        <v>-0.29424709199999999</v>
      </c>
      <c r="I46" s="5">
        <v>88068</v>
      </c>
      <c r="J46" s="5">
        <v>109273</v>
      </c>
      <c r="K46" s="9">
        <v>0.24077985190000001</v>
      </c>
    </row>
    <row r="47" spans="1:11" x14ac:dyDescent="0.25">
      <c r="A47" t="s">
        <v>12</v>
      </c>
      <c r="B47" t="s">
        <v>3</v>
      </c>
      <c r="C47" s="1">
        <v>31712</v>
      </c>
      <c r="D47" s="1">
        <v>38689</v>
      </c>
      <c r="E47" s="9">
        <v>0.22001135220000001</v>
      </c>
      <c r="F47" s="1">
        <v>270</v>
      </c>
      <c r="G47" s="1">
        <v>338</v>
      </c>
      <c r="H47" s="9">
        <v>0.25185185189999998</v>
      </c>
      <c r="I47" s="5">
        <v>31442</v>
      </c>
      <c r="J47" s="5">
        <v>38351</v>
      </c>
      <c r="K47" s="9">
        <v>0.21973793019999999</v>
      </c>
    </row>
    <row r="48" spans="1:11" x14ac:dyDescent="0.25">
      <c r="A48" t="s">
        <v>12</v>
      </c>
      <c r="B48" t="s">
        <v>4</v>
      </c>
      <c r="C48" s="1">
        <v>7579</v>
      </c>
      <c r="D48" s="1">
        <v>12891</v>
      </c>
      <c r="E48" s="9">
        <v>0.70088402159999996</v>
      </c>
      <c r="F48" s="1">
        <v>3179</v>
      </c>
      <c r="G48" s="1">
        <v>6437</v>
      </c>
      <c r="H48" s="9">
        <v>1.0248505819</v>
      </c>
      <c r="I48" s="5">
        <v>4400</v>
      </c>
      <c r="J48" s="5">
        <v>6454</v>
      </c>
      <c r="K48" s="9">
        <v>0.46681818180000001</v>
      </c>
    </row>
    <row r="49" spans="1:11" x14ac:dyDescent="0.25">
      <c r="A49" t="s">
        <v>12</v>
      </c>
      <c r="B49" t="s">
        <v>5</v>
      </c>
      <c r="C49" s="1">
        <v>2341</v>
      </c>
      <c r="D49" s="1">
        <v>10851</v>
      </c>
      <c r="E49" s="9">
        <v>3.6351986330999999</v>
      </c>
      <c r="F49" s="1">
        <v>421</v>
      </c>
      <c r="G49" s="1">
        <v>4017</v>
      </c>
      <c r="H49" s="9">
        <v>8.5415676959999995</v>
      </c>
      <c r="I49" s="5">
        <v>1920</v>
      </c>
      <c r="J49" s="5">
        <v>6834</v>
      </c>
      <c r="K49" s="9">
        <v>2.5593750000000002</v>
      </c>
    </row>
    <row r="50" spans="1:11" x14ac:dyDescent="0.25">
      <c r="A50" t="s">
        <v>13</v>
      </c>
      <c r="B50" t="s">
        <v>1</v>
      </c>
      <c r="C50" s="1">
        <v>11880</v>
      </c>
      <c r="D50" s="1">
        <v>11423</v>
      </c>
      <c r="E50" s="9">
        <v>-3.8468013000000002E-2</v>
      </c>
      <c r="F50" s="1">
        <v>317</v>
      </c>
      <c r="G50" s="1">
        <v>292</v>
      </c>
      <c r="H50" s="9">
        <v>-7.8864352999999998E-2</v>
      </c>
      <c r="I50" s="5">
        <v>11563</v>
      </c>
      <c r="J50" s="5">
        <v>11131</v>
      </c>
      <c r="K50" s="9">
        <v>-3.7360547000000001E-2</v>
      </c>
    </row>
    <row r="51" spans="1:11" x14ac:dyDescent="0.25">
      <c r="A51" t="s">
        <v>13</v>
      </c>
      <c r="B51" t="s">
        <v>2</v>
      </c>
      <c r="C51" s="1">
        <v>6600</v>
      </c>
      <c r="D51" s="1">
        <v>6518</v>
      </c>
      <c r="E51" s="9">
        <v>-1.2424242E-2</v>
      </c>
      <c r="F51" s="1">
        <v>94</v>
      </c>
      <c r="G51" s="1">
        <v>70</v>
      </c>
      <c r="H51" s="9">
        <v>-0.25531914900000002</v>
      </c>
      <c r="I51" s="5">
        <v>6506</v>
      </c>
      <c r="J51" s="5">
        <v>6448</v>
      </c>
      <c r="K51" s="9">
        <v>-8.9148479999999995E-3</v>
      </c>
    </row>
    <row r="52" spans="1:11" x14ac:dyDescent="0.25">
      <c r="A52" t="s">
        <v>13</v>
      </c>
      <c r="B52" t="s">
        <v>3</v>
      </c>
      <c r="C52" s="1">
        <v>4939</v>
      </c>
      <c r="D52" s="1">
        <v>4356</v>
      </c>
      <c r="E52" s="9">
        <v>-0.118040089</v>
      </c>
      <c r="F52" s="1">
        <v>23</v>
      </c>
      <c r="G52" s="1">
        <v>8</v>
      </c>
      <c r="H52" s="9">
        <v>-0.65217391300000005</v>
      </c>
      <c r="I52" s="5">
        <v>4916</v>
      </c>
      <c r="J52" s="5">
        <v>4348</v>
      </c>
      <c r="K52" s="9">
        <v>-0.11554109</v>
      </c>
    </row>
    <row r="53" spans="1:11" x14ac:dyDescent="0.25">
      <c r="A53" t="s">
        <v>13</v>
      </c>
      <c r="B53" t="s">
        <v>4</v>
      </c>
      <c r="C53" s="1">
        <v>244</v>
      </c>
      <c r="D53" s="1">
        <v>247</v>
      </c>
      <c r="E53" s="9">
        <v>1.2295082000000001E-2</v>
      </c>
      <c r="F53" s="1">
        <v>183</v>
      </c>
      <c r="G53" s="1">
        <v>155</v>
      </c>
      <c r="H53" s="9">
        <v>-0.15300546400000001</v>
      </c>
      <c r="I53" s="5">
        <v>61</v>
      </c>
      <c r="J53" s="5">
        <v>92</v>
      </c>
      <c r="K53" s="9">
        <v>0.50819672130000004</v>
      </c>
    </row>
    <row r="54" spans="1:11" x14ac:dyDescent="0.25">
      <c r="A54" t="s">
        <v>13</v>
      </c>
      <c r="B54" t="s">
        <v>5</v>
      </c>
      <c r="C54" s="1">
        <v>97</v>
      </c>
      <c r="D54" s="1">
        <v>302</v>
      </c>
      <c r="E54" s="9">
        <v>2.1134020619</v>
      </c>
      <c r="F54" s="1">
        <v>17</v>
      </c>
      <c r="G54" s="1">
        <v>59</v>
      </c>
      <c r="H54" s="9">
        <v>2.4705882353000002</v>
      </c>
      <c r="I54" s="5">
        <v>80</v>
      </c>
      <c r="J54" s="5">
        <v>243</v>
      </c>
      <c r="K54" s="9">
        <v>2.0375000000000001</v>
      </c>
    </row>
    <row r="55" spans="1:11" x14ac:dyDescent="0.25">
      <c r="A55" t="s">
        <v>14</v>
      </c>
      <c r="B55" t="s">
        <v>1</v>
      </c>
      <c r="C55" s="1">
        <v>277551</v>
      </c>
      <c r="D55" s="1">
        <v>327897</v>
      </c>
      <c r="E55" s="9">
        <v>0.18139368980000001</v>
      </c>
      <c r="F55" s="1">
        <v>13110</v>
      </c>
      <c r="G55" s="1">
        <v>19979</v>
      </c>
      <c r="H55" s="9">
        <v>0.52395118230000004</v>
      </c>
      <c r="I55" s="5">
        <v>264441</v>
      </c>
      <c r="J55" s="5">
        <v>307918</v>
      </c>
      <c r="K55" s="9">
        <v>0.16441096499999999</v>
      </c>
    </row>
    <row r="56" spans="1:11" x14ac:dyDescent="0.25">
      <c r="A56" t="s">
        <v>14</v>
      </c>
      <c r="B56" t="s">
        <v>2</v>
      </c>
      <c r="C56" s="1">
        <v>186314</v>
      </c>
      <c r="D56" s="1">
        <v>223230</v>
      </c>
      <c r="E56" s="9">
        <v>0.1981386262</v>
      </c>
      <c r="F56" s="1">
        <v>5523</v>
      </c>
      <c r="G56" s="1">
        <v>3570</v>
      </c>
      <c r="H56" s="9">
        <v>-0.35361216699999998</v>
      </c>
      <c r="I56" s="5">
        <v>180791</v>
      </c>
      <c r="J56" s="5">
        <v>219660</v>
      </c>
      <c r="K56" s="9">
        <v>0.21499410920000001</v>
      </c>
    </row>
    <row r="57" spans="1:11" x14ac:dyDescent="0.25">
      <c r="A57" t="s">
        <v>14</v>
      </c>
      <c r="B57" t="s">
        <v>3</v>
      </c>
      <c r="C57" s="1">
        <v>76724</v>
      </c>
      <c r="D57" s="1">
        <v>71468</v>
      </c>
      <c r="E57" s="9">
        <v>-6.8505291999999995E-2</v>
      </c>
      <c r="F57" s="1">
        <v>473</v>
      </c>
      <c r="G57" s="1">
        <v>540</v>
      </c>
      <c r="H57" s="9">
        <v>0.14164904859999999</v>
      </c>
      <c r="I57" s="5">
        <v>76251</v>
      </c>
      <c r="J57" s="5">
        <v>70928</v>
      </c>
      <c r="K57" s="9">
        <v>-6.9808920999999996E-2</v>
      </c>
    </row>
    <row r="58" spans="1:11" x14ac:dyDescent="0.25">
      <c r="A58" t="s">
        <v>14</v>
      </c>
      <c r="B58" t="s">
        <v>4</v>
      </c>
      <c r="C58" s="1">
        <v>11433</v>
      </c>
      <c r="D58" s="1">
        <v>18416</v>
      </c>
      <c r="E58" s="9">
        <v>0.6107758244</v>
      </c>
      <c r="F58" s="1">
        <v>6477</v>
      </c>
      <c r="G58" s="1">
        <v>10153</v>
      </c>
      <c r="H58" s="9">
        <v>0.56754670370000004</v>
      </c>
      <c r="I58" s="5">
        <v>4956</v>
      </c>
      <c r="J58" s="5">
        <v>8263</v>
      </c>
      <c r="K58" s="9">
        <v>0.66727199349999999</v>
      </c>
    </row>
    <row r="59" spans="1:11" x14ac:dyDescent="0.25">
      <c r="A59" t="s">
        <v>14</v>
      </c>
      <c r="B59" t="s">
        <v>5</v>
      </c>
      <c r="C59" s="1">
        <v>3080</v>
      </c>
      <c r="D59" s="1">
        <v>14783</v>
      </c>
      <c r="E59" s="9">
        <v>3.7996753246999999</v>
      </c>
      <c r="F59" s="1">
        <v>637</v>
      </c>
      <c r="G59" s="1">
        <v>5716</v>
      </c>
      <c r="H59" s="9">
        <v>7.9733124019000003</v>
      </c>
      <c r="I59" s="5">
        <v>2443</v>
      </c>
      <c r="J59" s="5">
        <v>9067</v>
      </c>
      <c r="K59" s="9">
        <v>2.7114203847999998</v>
      </c>
    </row>
    <row r="60" spans="1:11" x14ac:dyDescent="0.25">
      <c r="A60" t="s">
        <v>15</v>
      </c>
      <c r="B60" t="s">
        <v>1</v>
      </c>
      <c r="C60" s="1">
        <v>41688</v>
      </c>
      <c r="D60" s="1">
        <v>43551</v>
      </c>
      <c r="E60" s="9">
        <v>4.4689119200000002E-2</v>
      </c>
      <c r="F60" s="1">
        <v>1217</v>
      </c>
      <c r="G60" s="1">
        <v>1752</v>
      </c>
      <c r="H60" s="9">
        <v>0.43960558750000001</v>
      </c>
      <c r="I60" s="5">
        <v>40471</v>
      </c>
      <c r="J60" s="5">
        <v>41799</v>
      </c>
      <c r="K60" s="9">
        <v>3.2813619600000003E-2</v>
      </c>
    </row>
    <row r="61" spans="1:11" x14ac:dyDescent="0.25">
      <c r="A61" t="s">
        <v>15</v>
      </c>
      <c r="B61" t="s">
        <v>2</v>
      </c>
      <c r="C61" s="1">
        <v>32203</v>
      </c>
      <c r="D61" s="1">
        <v>32071</v>
      </c>
      <c r="E61" s="9">
        <v>-4.0989970000000001E-3</v>
      </c>
      <c r="F61" s="1">
        <v>335</v>
      </c>
      <c r="G61" s="1">
        <v>372</v>
      </c>
      <c r="H61" s="9">
        <v>0.11044776119999999</v>
      </c>
      <c r="I61" s="5">
        <v>31868</v>
      </c>
      <c r="J61" s="5">
        <v>31699</v>
      </c>
      <c r="K61" s="9">
        <v>-5.3031249999999997E-3</v>
      </c>
    </row>
    <row r="62" spans="1:11" x14ac:dyDescent="0.25">
      <c r="A62" t="s">
        <v>15</v>
      </c>
      <c r="B62" t="s">
        <v>3</v>
      </c>
      <c r="C62" s="1">
        <v>7989</v>
      </c>
      <c r="D62" s="1">
        <v>8550</v>
      </c>
      <c r="E62" s="9">
        <v>7.02215546E-2</v>
      </c>
      <c r="F62" s="1">
        <v>49</v>
      </c>
      <c r="G62" s="1">
        <v>37</v>
      </c>
      <c r="H62" s="9">
        <v>-0.244897959</v>
      </c>
      <c r="I62" s="5">
        <v>7940</v>
      </c>
      <c r="J62" s="5">
        <v>8513</v>
      </c>
      <c r="K62" s="9">
        <v>7.2166246899999995E-2</v>
      </c>
    </row>
    <row r="63" spans="1:11" x14ac:dyDescent="0.25">
      <c r="A63" t="s">
        <v>15</v>
      </c>
      <c r="B63" t="s">
        <v>4</v>
      </c>
      <c r="C63" s="1">
        <v>1124</v>
      </c>
      <c r="D63" s="1">
        <v>1465</v>
      </c>
      <c r="E63" s="9">
        <v>0.30338078289999998</v>
      </c>
      <c r="F63" s="1">
        <v>775</v>
      </c>
      <c r="G63" s="1">
        <v>938</v>
      </c>
      <c r="H63" s="9">
        <v>0.2103225806</v>
      </c>
      <c r="I63" s="5">
        <v>349</v>
      </c>
      <c r="J63" s="5">
        <v>527</v>
      </c>
      <c r="K63" s="9">
        <v>0.51002865330000002</v>
      </c>
    </row>
    <row r="64" spans="1:11" x14ac:dyDescent="0.25">
      <c r="A64" t="s">
        <v>15</v>
      </c>
      <c r="B64" t="s">
        <v>5</v>
      </c>
      <c r="C64" s="1">
        <v>372</v>
      </c>
      <c r="D64" s="1">
        <v>1465</v>
      </c>
      <c r="E64" s="9">
        <v>2.9381720429999998</v>
      </c>
      <c r="F64" s="1">
        <v>58</v>
      </c>
      <c r="G64" s="1">
        <v>405</v>
      </c>
      <c r="H64" s="9">
        <v>5.9827586207000003</v>
      </c>
      <c r="I64" s="5">
        <v>314</v>
      </c>
      <c r="J64" s="5">
        <v>1060</v>
      </c>
      <c r="K64" s="9">
        <v>2.3757961782999999</v>
      </c>
    </row>
    <row r="65" spans="1:11" x14ac:dyDescent="0.25">
      <c r="A65" t="s">
        <v>16</v>
      </c>
      <c r="B65" t="s">
        <v>1</v>
      </c>
      <c r="C65" s="1">
        <v>25212</v>
      </c>
      <c r="D65" s="1">
        <v>25144</v>
      </c>
      <c r="E65" s="9">
        <v>-2.697128E-3</v>
      </c>
      <c r="F65" s="1">
        <v>283</v>
      </c>
      <c r="G65" s="1">
        <v>509</v>
      </c>
      <c r="H65" s="9">
        <v>0.79858657239999997</v>
      </c>
      <c r="I65" s="5">
        <v>24929</v>
      </c>
      <c r="J65" s="5">
        <v>24635</v>
      </c>
      <c r="K65" s="9">
        <v>-1.1793494E-2</v>
      </c>
    </row>
    <row r="66" spans="1:11" x14ac:dyDescent="0.25">
      <c r="A66" t="s">
        <v>16</v>
      </c>
      <c r="B66" t="s">
        <v>2</v>
      </c>
      <c r="C66" s="1">
        <v>15761</v>
      </c>
      <c r="D66" s="1">
        <v>15242</v>
      </c>
      <c r="E66" s="9">
        <v>-3.2929383E-2</v>
      </c>
      <c r="F66" s="1">
        <v>135</v>
      </c>
      <c r="G66" s="1">
        <v>102</v>
      </c>
      <c r="H66" s="9">
        <v>-0.24444444400000001</v>
      </c>
      <c r="I66" s="5">
        <v>15626</v>
      </c>
      <c r="J66" s="5">
        <v>15140</v>
      </c>
      <c r="K66" s="9">
        <v>-3.1102009E-2</v>
      </c>
    </row>
    <row r="67" spans="1:11" x14ac:dyDescent="0.25">
      <c r="A67" t="s">
        <v>16</v>
      </c>
      <c r="B67" t="s">
        <v>3</v>
      </c>
      <c r="C67" s="1">
        <v>8979</v>
      </c>
      <c r="D67" s="1">
        <v>8578</v>
      </c>
      <c r="E67" s="9">
        <v>-4.4659761999999999E-2</v>
      </c>
      <c r="F67" s="1">
        <v>27</v>
      </c>
      <c r="G67" s="1">
        <v>36</v>
      </c>
      <c r="H67" s="9">
        <v>0.33333333329999998</v>
      </c>
      <c r="I67" s="5">
        <v>8952</v>
      </c>
      <c r="J67" s="5">
        <v>8542</v>
      </c>
      <c r="K67" s="9">
        <v>-4.5799820999999998E-2</v>
      </c>
    </row>
    <row r="68" spans="1:11" x14ac:dyDescent="0.25">
      <c r="A68" t="s">
        <v>16</v>
      </c>
      <c r="B68" t="s">
        <v>4</v>
      </c>
      <c r="C68" s="1">
        <v>264</v>
      </c>
      <c r="D68" s="1">
        <v>549</v>
      </c>
      <c r="E68" s="9">
        <v>1.0795454545000001</v>
      </c>
      <c r="F68" s="1">
        <v>92</v>
      </c>
      <c r="G68" s="1">
        <v>252</v>
      </c>
      <c r="H68" s="9">
        <v>1.7391304348000001</v>
      </c>
      <c r="I68" s="5">
        <v>172</v>
      </c>
      <c r="J68" s="5">
        <v>297</v>
      </c>
      <c r="K68" s="9">
        <v>0.72674418600000001</v>
      </c>
    </row>
    <row r="69" spans="1:11" x14ac:dyDescent="0.25">
      <c r="A69" t="s">
        <v>16</v>
      </c>
      <c r="B69" t="s">
        <v>5</v>
      </c>
      <c r="C69" s="1">
        <v>208</v>
      </c>
      <c r="D69" s="1">
        <v>775</v>
      </c>
      <c r="E69" s="9">
        <v>2.7259615385</v>
      </c>
      <c r="F69" s="1">
        <v>29</v>
      </c>
      <c r="G69" s="1">
        <v>119</v>
      </c>
      <c r="H69" s="9">
        <v>3.1034482758999999</v>
      </c>
      <c r="I69" s="5">
        <v>179</v>
      </c>
      <c r="J69" s="5">
        <v>656</v>
      </c>
      <c r="K69" s="9">
        <v>2.6648044692999999</v>
      </c>
    </row>
    <row r="70" spans="1:11" x14ac:dyDescent="0.25">
      <c r="A70" t="s">
        <v>17</v>
      </c>
      <c r="B70" t="s">
        <v>1</v>
      </c>
      <c r="C70" s="1">
        <v>35177</v>
      </c>
      <c r="D70" s="1">
        <v>33697</v>
      </c>
      <c r="E70" s="9">
        <v>-4.2072945E-2</v>
      </c>
      <c r="F70" s="1">
        <v>1072</v>
      </c>
      <c r="G70" s="1">
        <v>1379</v>
      </c>
      <c r="H70" s="9">
        <v>0.28638059700000001</v>
      </c>
      <c r="I70" s="5">
        <v>34105</v>
      </c>
      <c r="J70" s="5">
        <v>32318</v>
      </c>
      <c r="K70" s="9">
        <v>-5.2397009000000001E-2</v>
      </c>
    </row>
    <row r="71" spans="1:11" x14ac:dyDescent="0.25">
      <c r="A71" t="s">
        <v>17</v>
      </c>
      <c r="B71" t="s">
        <v>2</v>
      </c>
      <c r="C71" s="1">
        <v>22936</v>
      </c>
      <c r="D71" s="1">
        <v>21127</v>
      </c>
      <c r="E71" s="9">
        <v>-7.8871643000000005E-2</v>
      </c>
      <c r="F71" s="1">
        <v>372</v>
      </c>
      <c r="G71" s="1">
        <v>196</v>
      </c>
      <c r="H71" s="9">
        <v>-0.47311828</v>
      </c>
      <c r="I71" s="5">
        <v>22564</v>
      </c>
      <c r="J71" s="5">
        <v>20931</v>
      </c>
      <c r="K71" s="9">
        <v>-7.2371920000000006E-2</v>
      </c>
    </row>
    <row r="72" spans="1:11" x14ac:dyDescent="0.25">
      <c r="A72" t="s">
        <v>17</v>
      </c>
      <c r="B72" t="s">
        <v>3</v>
      </c>
      <c r="C72" s="1">
        <v>11017</v>
      </c>
      <c r="D72" s="1">
        <v>10062</v>
      </c>
      <c r="E72" s="9">
        <v>-8.6684214999999995E-2</v>
      </c>
      <c r="F72" s="1">
        <v>42</v>
      </c>
      <c r="G72" s="1">
        <v>37</v>
      </c>
      <c r="H72" s="9">
        <v>-0.11904761899999999</v>
      </c>
      <c r="I72" s="5">
        <v>10975</v>
      </c>
      <c r="J72" s="5">
        <v>10025</v>
      </c>
      <c r="K72" s="9">
        <v>-8.6560364000000001E-2</v>
      </c>
    </row>
    <row r="73" spans="1:11" x14ac:dyDescent="0.25">
      <c r="A73" t="s">
        <v>17</v>
      </c>
      <c r="B73" t="s">
        <v>4</v>
      </c>
      <c r="C73" s="1">
        <v>929</v>
      </c>
      <c r="D73" s="1">
        <v>1272</v>
      </c>
      <c r="E73" s="9">
        <v>0.3692142088</v>
      </c>
      <c r="F73" s="1">
        <v>610</v>
      </c>
      <c r="G73" s="1">
        <v>841</v>
      </c>
      <c r="H73" s="9">
        <v>0.37868852460000002</v>
      </c>
      <c r="I73" s="5">
        <v>319</v>
      </c>
      <c r="J73" s="5">
        <v>431</v>
      </c>
      <c r="K73" s="9">
        <v>0.35109717870000001</v>
      </c>
    </row>
    <row r="74" spans="1:11" x14ac:dyDescent="0.25">
      <c r="A74" t="s">
        <v>17</v>
      </c>
      <c r="B74" t="s">
        <v>5</v>
      </c>
      <c r="C74" s="1">
        <v>295</v>
      </c>
      <c r="D74" s="1">
        <v>1236</v>
      </c>
      <c r="E74" s="9">
        <v>3.1898305085000001</v>
      </c>
      <c r="F74" s="1">
        <v>48</v>
      </c>
      <c r="G74" s="1">
        <v>305</v>
      </c>
      <c r="H74" s="9">
        <v>5.3541666667000003</v>
      </c>
      <c r="I74" s="5">
        <v>247</v>
      </c>
      <c r="J74" s="5">
        <v>931</v>
      </c>
      <c r="K74" s="9">
        <v>2.7692307692</v>
      </c>
    </row>
    <row r="75" spans="1:11" x14ac:dyDescent="0.25">
      <c r="A75" t="s">
        <v>18</v>
      </c>
      <c r="B75" t="s">
        <v>1</v>
      </c>
      <c r="C75" s="1">
        <v>27162</v>
      </c>
      <c r="D75" s="1">
        <v>25049</v>
      </c>
      <c r="E75" s="9">
        <v>-7.7792503999999998E-2</v>
      </c>
      <c r="F75" s="1">
        <v>585</v>
      </c>
      <c r="G75" s="1">
        <v>594</v>
      </c>
      <c r="H75" s="9">
        <v>1.5384615399999999E-2</v>
      </c>
      <c r="I75" s="5">
        <v>26577</v>
      </c>
      <c r="J75" s="5">
        <v>24455</v>
      </c>
      <c r="K75" s="9">
        <v>-7.9843473999999998E-2</v>
      </c>
    </row>
    <row r="76" spans="1:11" x14ac:dyDescent="0.25">
      <c r="A76" t="s">
        <v>18</v>
      </c>
      <c r="B76" t="s">
        <v>2</v>
      </c>
      <c r="C76" s="1">
        <v>13469</v>
      </c>
      <c r="D76" s="1">
        <v>12845</v>
      </c>
      <c r="E76" s="9">
        <v>-4.6328606000000001E-2</v>
      </c>
      <c r="F76" s="1">
        <v>191</v>
      </c>
      <c r="G76" s="1">
        <v>113</v>
      </c>
      <c r="H76" s="9">
        <v>-0.40837696299999998</v>
      </c>
      <c r="I76" s="5">
        <v>13278</v>
      </c>
      <c r="J76" s="5">
        <v>12732</v>
      </c>
      <c r="K76" s="9">
        <v>-4.1120651000000001E-2</v>
      </c>
    </row>
    <row r="77" spans="1:11" x14ac:dyDescent="0.25">
      <c r="A77" t="s">
        <v>18</v>
      </c>
      <c r="B77" t="s">
        <v>3</v>
      </c>
      <c r="C77" s="1">
        <v>13031</v>
      </c>
      <c r="D77" s="1">
        <v>10963</v>
      </c>
      <c r="E77" s="9">
        <v>-0.158698488</v>
      </c>
      <c r="F77" s="1">
        <v>74</v>
      </c>
      <c r="G77" s="1">
        <v>56</v>
      </c>
      <c r="H77" s="9">
        <v>-0.243243243</v>
      </c>
      <c r="I77" s="5">
        <v>12957</v>
      </c>
      <c r="J77" s="5">
        <v>10907</v>
      </c>
      <c r="K77" s="9">
        <v>-0.15821563599999999</v>
      </c>
    </row>
    <row r="78" spans="1:11" x14ac:dyDescent="0.25">
      <c r="A78" t="s">
        <v>18</v>
      </c>
      <c r="B78" t="s">
        <v>4</v>
      </c>
      <c r="C78" s="1">
        <v>511</v>
      </c>
      <c r="D78" s="1">
        <v>667</v>
      </c>
      <c r="E78" s="9">
        <v>0.30528375730000001</v>
      </c>
      <c r="F78" s="1">
        <v>287</v>
      </c>
      <c r="G78" s="1">
        <v>327</v>
      </c>
      <c r="H78" s="9">
        <v>0.1393728223</v>
      </c>
      <c r="I78" s="5">
        <v>224</v>
      </c>
      <c r="J78" s="5">
        <v>340</v>
      </c>
      <c r="K78" s="9">
        <v>0.51785714289999996</v>
      </c>
    </row>
    <row r="79" spans="1:11" x14ac:dyDescent="0.25">
      <c r="A79" t="s">
        <v>18</v>
      </c>
      <c r="B79" t="s">
        <v>5</v>
      </c>
      <c r="C79" s="1">
        <v>151</v>
      </c>
      <c r="D79" s="1">
        <v>574</v>
      </c>
      <c r="E79" s="9">
        <v>2.8013245033</v>
      </c>
      <c r="F79" s="1">
        <v>33</v>
      </c>
      <c r="G79" s="1">
        <v>98</v>
      </c>
      <c r="H79" s="9">
        <v>1.9696969697</v>
      </c>
      <c r="I79" s="5">
        <v>118</v>
      </c>
      <c r="J79" s="5">
        <v>476</v>
      </c>
      <c r="K79" s="9">
        <v>3.0338983051000001</v>
      </c>
    </row>
    <row r="80" spans="1:11" x14ac:dyDescent="0.25">
      <c r="A80" t="s">
        <v>19</v>
      </c>
      <c r="B80" t="s">
        <v>1</v>
      </c>
      <c r="C80" s="1">
        <v>29400</v>
      </c>
      <c r="D80" s="1">
        <v>30438</v>
      </c>
      <c r="E80" s="9">
        <v>3.5306122400000001E-2</v>
      </c>
      <c r="F80" s="1">
        <v>699</v>
      </c>
      <c r="G80" s="1">
        <v>843</v>
      </c>
      <c r="H80" s="9">
        <v>0.2060085837</v>
      </c>
      <c r="I80" s="5">
        <v>28701</v>
      </c>
      <c r="J80" s="5">
        <v>29595</v>
      </c>
      <c r="K80" s="9">
        <v>3.1148740500000001E-2</v>
      </c>
    </row>
    <row r="81" spans="1:11" x14ac:dyDescent="0.25">
      <c r="A81" t="s">
        <v>19</v>
      </c>
      <c r="B81" t="s">
        <v>2</v>
      </c>
      <c r="C81" s="1">
        <v>17505</v>
      </c>
      <c r="D81" s="1">
        <v>18160</v>
      </c>
      <c r="E81" s="9">
        <v>3.7417880600000002E-2</v>
      </c>
      <c r="F81" s="1">
        <v>270</v>
      </c>
      <c r="G81" s="1">
        <v>146</v>
      </c>
      <c r="H81" s="9">
        <v>-0.45925925899999998</v>
      </c>
      <c r="I81" s="5">
        <v>17235</v>
      </c>
      <c r="J81" s="5">
        <v>18014</v>
      </c>
      <c r="K81" s="9">
        <v>4.5198723500000003E-2</v>
      </c>
    </row>
    <row r="82" spans="1:11" x14ac:dyDescent="0.25">
      <c r="A82" t="s">
        <v>19</v>
      </c>
      <c r="B82" t="s">
        <v>3</v>
      </c>
      <c r="C82" s="1">
        <v>10961</v>
      </c>
      <c r="D82" s="1">
        <v>10339</v>
      </c>
      <c r="E82" s="9">
        <v>-5.6746646999999997E-2</v>
      </c>
      <c r="F82" s="1">
        <v>46</v>
      </c>
      <c r="G82" s="1">
        <v>38</v>
      </c>
      <c r="H82" s="9">
        <v>-0.17391304299999999</v>
      </c>
      <c r="I82" s="5">
        <v>10915</v>
      </c>
      <c r="J82" s="5">
        <v>10301</v>
      </c>
      <c r="K82" s="9">
        <v>-5.6252863E-2</v>
      </c>
    </row>
    <row r="83" spans="1:11" x14ac:dyDescent="0.25">
      <c r="A83" t="s">
        <v>19</v>
      </c>
      <c r="B83" t="s">
        <v>4</v>
      </c>
      <c r="C83" s="1">
        <v>656</v>
      </c>
      <c r="D83" s="1">
        <v>945</v>
      </c>
      <c r="E83" s="9">
        <v>0.44054878050000001</v>
      </c>
      <c r="F83" s="1">
        <v>329</v>
      </c>
      <c r="G83" s="1">
        <v>467</v>
      </c>
      <c r="H83" s="9">
        <v>0.41945288749999998</v>
      </c>
      <c r="I83" s="5">
        <v>327</v>
      </c>
      <c r="J83" s="5">
        <v>478</v>
      </c>
      <c r="K83" s="9">
        <v>0.46177370029999998</v>
      </c>
    </row>
    <row r="84" spans="1:11" x14ac:dyDescent="0.25">
      <c r="A84" t="s">
        <v>19</v>
      </c>
      <c r="B84" t="s">
        <v>5</v>
      </c>
      <c r="C84" s="1">
        <v>278</v>
      </c>
      <c r="D84" s="1">
        <v>994</v>
      </c>
      <c r="E84" s="9">
        <v>2.5755395683</v>
      </c>
      <c r="F84" s="1">
        <v>54</v>
      </c>
      <c r="G84" s="1">
        <v>192</v>
      </c>
      <c r="H84" s="9">
        <v>2.5555555555999998</v>
      </c>
      <c r="I84" s="5">
        <v>224</v>
      </c>
      <c r="J84" s="5">
        <v>802</v>
      </c>
      <c r="K84" s="9">
        <v>2.5803571429000001</v>
      </c>
    </row>
    <row r="85" spans="1:11" x14ac:dyDescent="0.25">
      <c r="A85" t="s">
        <v>20</v>
      </c>
      <c r="B85" t="s">
        <v>1</v>
      </c>
      <c r="C85" s="1">
        <v>52023</v>
      </c>
      <c r="D85" s="1">
        <v>49141</v>
      </c>
      <c r="E85" s="9">
        <v>-5.5398573999999999E-2</v>
      </c>
      <c r="F85" s="1">
        <v>736</v>
      </c>
      <c r="G85" s="1">
        <v>846</v>
      </c>
      <c r="H85" s="9">
        <v>0.14945652170000001</v>
      </c>
      <c r="I85" s="5">
        <v>51287</v>
      </c>
      <c r="J85" s="5">
        <v>48295</v>
      </c>
      <c r="K85" s="9">
        <v>-5.8338370000000001E-2</v>
      </c>
    </row>
    <row r="86" spans="1:11" x14ac:dyDescent="0.25">
      <c r="A86" t="s">
        <v>20</v>
      </c>
      <c r="B86" t="s">
        <v>2</v>
      </c>
      <c r="C86" s="1">
        <v>30592</v>
      </c>
      <c r="D86" s="1">
        <v>27838</v>
      </c>
      <c r="E86" s="9">
        <v>-9.0023536000000001E-2</v>
      </c>
      <c r="F86" s="1">
        <v>236</v>
      </c>
      <c r="G86" s="1">
        <v>162</v>
      </c>
      <c r="H86" s="9">
        <v>-0.31355932199999997</v>
      </c>
      <c r="I86" s="5">
        <v>30356</v>
      </c>
      <c r="J86" s="5">
        <v>27676</v>
      </c>
      <c r="K86" s="9">
        <v>-8.8285677000000007E-2</v>
      </c>
    </row>
    <row r="87" spans="1:11" x14ac:dyDescent="0.25">
      <c r="A87" t="s">
        <v>20</v>
      </c>
      <c r="B87" t="s">
        <v>3</v>
      </c>
      <c r="C87" s="1">
        <v>20395</v>
      </c>
      <c r="D87" s="1">
        <v>19205</v>
      </c>
      <c r="E87" s="9">
        <v>-5.8347634000000002E-2</v>
      </c>
      <c r="F87" s="1">
        <v>74</v>
      </c>
      <c r="G87" s="1">
        <v>87</v>
      </c>
      <c r="H87" s="9">
        <v>0.17567567570000001</v>
      </c>
      <c r="I87" s="5">
        <v>20321</v>
      </c>
      <c r="J87" s="5">
        <v>19118</v>
      </c>
      <c r="K87" s="9">
        <v>-5.9199843000000002E-2</v>
      </c>
    </row>
    <row r="88" spans="1:11" x14ac:dyDescent="0.25">
      <c r="A88" t="s">
        <v>20</v>
      </c>
      <c r="B88" t="s">
        <v>4</v>
      </c>
      <c r="C88" s="1">
        <v>700</v>
      </c>
      <c r="D88" s="1">
        <v>822</v>
      </c>
      <c r="E88" s="9">
        <v>0.17428571430000001</v>
      </c>
      <c r="F88" s="1">
        <v>397</v>
      </c>
      <c r="G88" s="1">
        <v>407</v>
      </c>
      <c r="H88" s="9">
        <v>2.51889169E-2</v>
      </c>
      <c r="I88" s="5">
        <v>303</v>
      </c>
      <c r="J88" s="5">
        <v>415</v>
      </c>
      <c r="K88" s="9">
        <v>0.36963696369999999</v>
      </c>
    </row>
    <row r="89" spans="1:11" x14ac:dyDescent="0.25">
      <c r="A89" t="s">
        <v>20</v>
      </c>
      <c r="B89" t="s">
        <v>5</v>
      </c>
      <c r="C89" s="1">
        <v>336</v>
      </c>
      <c r="D89" s="1">
        <v>1276</v>
      </c>
      <c r="E89" s="9">
        <v>2.7976190476</v>
      </c>
      <c r="F89" s="1">
        <v>29</v>
      </c>
      <c r="G89" s="1">
        <v>190</v>
      </c>
      <c r="H89" s="9">
        <v>5.5517241379</v>
      </c>
      <c r="I89" s="5">
        <v>307</v>
      </c>
      <c r="J89" s="5">
        <v>1086</v>
      </c>
      <c r="K89" s="9">
        <v>2.5374592834</v>
      </c>
    </row>
    <row r="90" spans="1:11" x14ac:dyDescent="0.25">
      <c r="A90" t="s">
        <v>21</v>
      </c>
      <c r="B90" t="s">
        <v>1</v>
      </c>
      <c r="C90" s="1">
        <v>23488</v>
      </c>
      <c r="D90" s="1">
        <v>21491</v>
      </c>
      <c r="E90" s="9">
        <v>-8.5022138999999997E-2</v>
      </c>
      <c r="F90" s="1">
        <v>481</v>
      </c>
      <c r="G90" s="1">
        <v>535</v>
      </c>
      <c r="H90" s="9">
        <v>0.1122661123</v>
      </c>
      <c r="I90" s="5">
        <v>23007</v>
      </c>
      <c r="J90" s="5">
        <v>20956</v>
      </c>
      <c r="K90" s="9">
        <v>-8.9146780999999994E-2</v>
      </c>
    </row>
    <row r="91" spans="1:11" x14ac:dyDescent="0.25">
      <c r="A91" t="s">
        <v>21</v>
      </c>
      <c r="B91" t="s">
        <v>2</v>
      </c>
      <c r="C91" s="1">
        <v>12087</v>
      </c>
      <c r="D91" s="1">
        <v>10563</v>
      </c>
      <c r="E91" s="9">
        <v>-0.12608587700000001</v>
      </c>
      <c r="F91" s="1">
        <v>151</v>
      </c>
      <c r="G91" s="1">
        <v>99</v>
      </c>
      <c r="H91" s="9">
        <v>-0.34437086099999997</v>
      </c>
      <c r="I91" s="5">
        <v>11936</v>
      </c>
      <c r="J91" s="5">
        <v>10464</v>
      </c>
      <c r="K91" s="9">
        <v>-0.123324397</v>
      </c>
    </row>
    <row r="92" spans="1:11" x14ac:dyDescent="0.25">
      <c r="A92" t="s">
        <v>21</v>
      </c>
      <c r="B92" t="s">
        <v>3</v>
      </c>
      <c r="C92" s="1">
        <v>10266</v>
      </c>
      <c r="D92" s="1">
        <v>9421</v>
      </c>
      <c r="E92" s="9">
        <v>-8.2310540000000001E-2</v>
      </c>
      <c r="F92" s="1">
        <v>28</v>
      </c>
      <c r="G92" s="1">
        <v>17</v>
      </c>
      <c r="H92" s="9">
        <v>-0.39285714300000002</v>
      </c>
      <c r="I92" s="5">
        <v>10238</v>
      </c>
      <c r="J92" s="5">
        <v>9404</v>
      </c>
      <c r="K92" s="9">
        <v>-8.1461222999999999E-2</v>
      </c>
    </row>
    <row r="93" spans="1:11" x14ac:dyDescent="0.25">
      <c r="A93" t="s">
        <v>21</v>
      </c>
      <c r="B93" t="s">
        <v>4</v>
      </c>
      <c r="C93" s="1">
        <v>925</v>
      </c>
      <c r="D93" s="1">
        <v>883</v>
      </c>
      <c r="E93" s="9">
        <v>-4.5405405000000003E-2</v>
      </c>
      <c r="F93" s="1">
        <v>284</v>
      </c>
      <c r="G93" s="1">
        <v>322</v>
      </c>
      <c r="H93" s="9">
        <v>0.13380281690000001</v>
      </c>
      <c r="I93" s="5">
        <v>641</v>
      </c>
      <c r="J93" s="5">
        <v>561</v>
      </c>
      <c r="K93" s="9">
        <v>-0.124804992</v>
      </c>
    </row>
    <row r="94" spans="1:11" x14ac:dyDescent="0.25">
      <c r="A94" t="s">
        <v>21</v>
      </c>
      <c r="B94" t="s">
        <v>5</v>
      </c>
      <c r="C94" s="1">
        <v>210</v>
      </c>
      <c r="D94" s="1">
        <v>624</v>
      </c>
      <c r="E94" s="9">
        <v>1.9714285713999999</v>
      </c>
      <c r="F94" s="1">
        <v>18</v>
      </c>
      <c r="G94" s="1">
        <v>97</v>
      </c>
      <c r="H94" s="9">
        <v>4.3888888889000004</v>
      </c>
      <c r="I94" s="5">
        <v>192</v>
      </c>
      <c r="J94" s="5">
        <v>527</v>
      </c>
      <c r="K94" s="9">
        <v>1.7447916667000001</v>
      </c>
    </row>
    <row r="95" spans="1:11" x14ac:dyDescent="0.25">
      <c r="A95" t="s">
        <v>22</v>
      </c>
      <c r="B95" t="s">
        <v>1</v>
      </c>
      <c r="C95" s="1">
        <v>99529</v>
      </c>
      <c r="D95" s="1">
        <v>121251</v>
      </c>
      <c r="E95" s="9">
        <v>0.21824794780000001</v>
      </c>
      <c r="F95" s="1">
        <v>3740</v>
      </c>
      <c r="G95" s="1">
        <v>6773</v>
      </c>
      <c r="H95" s="9">
        <v>0.81096256680000001</v>
      </c>
      <c r="I95" s="5">
        <v>95789</v>
      </c>
      <c r="J95" s="5">
        <v>114478</v>
      </c>
      <c r="K95" s="9">
        <v>0.19510590990000001</v>
      </c>
    </row>
    <row r="96" spans="1:11" x14ac:dyDescent="0.25">
      <c r="A96" t="s">
        <v>22</v>
      </c>
      <c r="B96" t="s">
        <v>2</v>
      </c>
      <c r="C96" s="1">
        <v>69861</v>
      </c>
      <c r="D96" s="1">
        <v>79110</v>
      </c>
      <c r="E96" s="9">
        <v>0.13239146299999999</v>
      </c>
      <c r="F96" s="1">
        <v>2006</v>
      </c>
      <c r="G96" s="1">
        <v>1361</v>
      </c>
      <c r="H96" s="9">
        <v>-0.32153539399999997</v>
      </c>
      <c r="I96" s="5">
        <v>67855</v>
      </c>
      <c r="J96" s="5">
        <v>77749</v>
      </c>
      <c r="K96" s="9">
        <v>0.14581092030000001</v>
      </c>
    </row>
    <row r="97" spans="1:11" x14ac:dyDescent="0.25">
      <c r="A97" t="s">
        <v>22</v>
      </c>
      <c r="B97" t="s">
        <v>3</v>
      </c>
      <c r="C97" s="1">
        <v>24507</v>
      </c>
      <c r="D97" s="1">
        <v>28431</v>
      </c>
      <c r="E97" s="9">
        <v>0.16011751739999999</v>
      </c>
      <c r="F97" s="1">
        <v>216</v>
      </c>
      <c r="G97" s="1">
        <v>254</v>
      </c>
      <c r="H97" s="9">
        <v>0.1759259259</v>
      </c>
      <c r="I97" s="5">
        <v>24291</v>
      </c>
      <c r="J97" s="5">
        <v>28177</v>
      </c>
      <c r="K97" s="9">
        <v>0.1599769462</v>
      </c>
    </row>
    <row r="98" spans="1:11" x14ac:dyDescent="0.25">
      <c r="A98" t="s">
        <v>22</v>
      </c>
      <c r="B98" t="s">
        <v>4</v>
      </c>
      <c r="C98" s="1">
        <v>3629</v>
      </c>
      <c r="D98" s="1">
        <v>6588</v>
      </c>
      <c r="E98" s="9">
        <v>0.81537613669999998</v>
      </c>
      <c r="F98" s="1">
        <v>1274</v>
      </c>
      <c r="G98" s="1">
        <v>2675</v>
      </c>
      <c r="H98" s="9">
        <v>1.0996860283000001</v>
      </c>
      <c r="I98" s="5">
        <v>2355</v>
      </c>
      <c r="J98" s="5">
        <v>3913</v>
      </c>
      <c r="K98" s="9">
        <v>0.66157112529999995</v>
      </c>
    </row>
    <row r="99" spans="1:11" x14ac:dyDescent="0.25">
      <c r="A99" t="s">
        <v>22</v>
      </c>
      <c r="B99" t="s">
        <v>5</v>
      </c>
      <c r="C99" s="1">
        <v>1532</v>
      </c>
      <c r="D99" s="1">
        <v>7122</v>
      </c>
      <c r="E99" s="9">
        <v>3.6488250653000001</v>
      </c>
      <c r="F99" s="1">
        <v>244</v>
      </c>
      <c r="G99" s="1">
        <v>2483</v>
      </c>
      <c r="H99" s="9">
        <v>9.1762295082000005</v>
      </c>
      <c r="I99" s="5">
        <v>1288</v>
      </c>
      <c r="J99" s="5">
        <v>4639</v>
      </c>
      <c r="K99" s="9">
        <v>2.6017080744999999</v>
      </c>
    </row>
    <row r="100" spans="1:11" x14ac:dyDescent="0.25">
      <c r="A100" t="s">
        <v>23</v>
      </c>
      <c r="B100" t="s">
        <v>1</v>
      </c>
      <c r="C100" s="1">
        <v>21214</v>
      </c>
      <c r="D100" s="1">
        <v>20775</v>
      </c>
      <c r="E100" s="9">
        <v>-2.0693881000000001E-2</v>
      </c>
      <c r="F100" s="1">
        <v>1177</v>
      </c>
      <c r="G100" s="1">
        <v>1038</v>
      </c>
      <c r="H100" s="9">
        <v>-0.118096856</v>
      </c>
      <c r="I100" s="5">
        <v>20037</v>
      </c>
      <c r="J100" s="5">
        <v>19737</v>
      </c>
      <c r="K100" s="9">
        <v>-1.4972301E-2</v>
      </c>
    </row>
    <row r="101" spans="1:11" x14ac:dyDescent="0.25">
      <c r="A101" t="s">
        <v>23</v>
      </c>
      <c r="B101" t="s">
        <v>2</v>
      </c>
      <c r="C101" s="1">
        <v>12587</v>
      </c>
      <c r="D101" s="1">
        <v>12550</v>
      </c>
      <c r="E101" s="9">
        <v>-2.9395409999999999E-3</v>
      </c>
      <c r="F101" s="1">
        <v>542</v>
      </c>
      <c r="G101" s="1">
        <v>370</v>
      </c>
      <c r="H101" s="9">
        <v>-0.31734317299999998</v>
      </c>
      <c r="I101" s="5">
        <v>12045</v>
      </c>
      <c r="J101" s="5">
        <v>12180</v>
      </c>
      <c r="K101" s="9">
        <v>1.1207970100000001E-2</v>
      </c>
    </row>
    <row r="102" spans="1:11" x14ac:dyDescent="0.25">
      <c r="A102" t="s">
        <v>23</v>
      </c>
      <c r="B102" t="s">
        <v>3</v>
      </c>
      <c r="C102" s="1">
        <v>7775</v>
      </c>
      <c r="D102" s="1">
        <v>6875</v>
      </c>
      <c r="E102" s="9">
        <v>-0.115755627</v>
      </c>
      <c r="F102" s="1">
        <v>71</v>
      </c>
      <c r="G102" s="1">
        <v>47</v>
      </c>
      <c r="H102" s="9">
        <v>-0.33802816899999999</v>
      </c>
      <c r="I102" s="5">
        <v>7704</v>
      </c>
      <c r="J102" s="5">
        <v>6828</v>
      </c>
      <c r="K102" s="9">
        <v>-0.113707165</v>
      </c>
    </row>
    <row r="103" spans="1:11" x14ac:dyDescent="0.25">
      <c r="A103" t="s">
        <v>23</v>
      </c>
      <c r="B103" t="s">
        <v>4</v>
      </c>
      <c r="C103" s="1">
        <v>632</v>
      </c>
      <c r="D103" s="1">
        <v>704</v>
      </c>
      <c r="E103" s="9">
        <v>0.11392405059999999</v>
      </c>
      <c r="F103" s="1">
        <v>476</v>
      </c>
      <c r="G103" s="1">
        <v>492</v>
      </c>
      <c r="H103" s="9">
        <v>3.3613445399999997E-2</v>
      </c>
      <c r="I103" s="5">
        <v>156</v>
      </c>
      <c r="J103" s="5">
        <v>212</v>
      </c>
      <c r="K103" s="9">
        <v>0.35897435900000002</v>
      </c>
    </row>
    <row r="104" spans="1:11" x14ac:dyDescent="0.25">
      <c r="A104" t="s">
        <v>23</v>
      </c>
      <c r="B104" t="s">
        <v>5</v>
      </c>
      <c r="C104" s="1">
        <v>220</v>
      </c>
      <c r="D104" s="1">
        <v>646</v>
      </c>
      <c r="E104" s="9">
        <v>1.9363636364000001</v>
      </c>
      <c r="F104" s="1">
        <v>88</v>
      </c>
      <c r="G104" s="1">
        <v>129</v>
      </c>
      <c r="H104" s="9">
        <v>0.46590909089999999</v>
      </c>
      <c r="I104" s="5">
        <v>132</v>
      </c>
      <c r="J104" s="5">
        <v>517</v>
      </c>
      <c r="K104" s="9">
        <v>2.9166666666999999</v>
      </c>
    </row>
    <row r="105" spans="1:11" x14ac:dyDescent="0.25">
      <c r="A105" t="s">
        <v>24</v>
      </c>
      <c r="B105" t="s">
        <v>1</v>
      </c>
      <c r="C105" s="1">
        <v>18525</v>
      </c>
      <c r="D105" s="1">
        <v>17307</v>
      </c>
      <c r="E105" s="9">
        <v>-6.5748987999999994E-2</v>
      </c>
      <c r="F105" s="1">
        <v>256</v>
      </c>
      <c r="G105" s="1">
        <v>316</v>
      </c>
      <c r="H105" s="9">
        <v>0.234375</v>
      </c>
      <c r="I105" s="5">
        <v>18269</v>
      </c>
      <c r="J105" s="5">
        <v>16991</v>
      </c>
      <c r="K105" s="9">
        <v>-6.9954567999999995E-2</v>
      </c>
    </row>
    <row r="106" spans="1:11" x14ac:dyDescent="0.25">
      <c r="A106" t="s">
        <v>24</v>
      </c>
      <c r="B106" t="s">
        <v>2</v>
      </c>
      <c r="C106" s="1">
        <v>7760</v>
      </c>
      <c r="D106" s="1">
        <v>7482</v>
      </c>
      <c r="E106" s="9">
        <v>-3.5824742E-2</v>
      </c>
      <c r="F106" s="1">
        <v>94</v>
      </c>
      <c r="G106" s="1">
        <v>49</v>
      </c>
      <c r="H106" s="9">
        <v>-0.47872340400000002</v>
      </c>
      <c r="I106" s="5">
        <v>7666</v>
      </c>
      <c r="J106" s="5">
        <v>7433</v>
      </c>
      <c r="K106" s="9">
        <v>-3.0393947000000001E-2</v>
      </c>
    </row>
    <row r="107" spans="1:11" x14ac:dyDescent="0.25">
      <c r="A107" t="s">
        <v>24</v>
      </c>
      <c r="B107" t="s">
        <v>3</v>
      </c>
      <c r="C107" s="1">
        <v>10445</v>
      </c>
      <c r="D107" s="1">
        <v>9000</v>
      </c>
      <c r="E107" s="9">
        <v>-0.13834370500000001</v>
      </c>
      <c r="F107" s="1">
        <v>39</v>
      </c>
      <c r="G107" s="1">
        <v>35</v>
      </c>
      <c r="H107" s="9">
        <v>-0.102564103</v>
      </c>
      <c r="I107" s="5">
        <v>10406</v>
      </c>
      <c r="J107" s="5">
        <v>8965</v>
      </c>
      <c r="K107" s="9">
        <v>-0.13847780100000001</v>
      </c>
    </row>
    <row r="108" spans="1:11" x14ac:dyDescent="0.25">
      <c r="A108" t="s">
        <v>24</v>
      </c>
      <c r="B108" t="s">
        <v>4</v>
      </c>
      <c r="C108" s="1">
        <v>186</v>
      </c>
      <c r="D108" s="1">
        <v>322</v>
      </c>
      <c r="E108" s="9">
        <v>0.7311827957</v>
      </c>
      <c r="F108" s="1">
        <v>107</v>
      </c>
      <c r="G108" s="1">
        <v>144</v>
      </c>
      <c r="H108" s="9">
        <v>0.34579439249999999</v>
      </c>
      <c r="I108" s="5">
        <v>79</v>
      </c>
      <c r="J108" s="5">
        <v>178</v>
      </c>
      <c r="K108" s="9">
        <v>1.2531645570000001</v>
      </c>
    </row>
    <row r="109" spans="1:11" x14ac:dyDescent="0.25">
      <c r="A109" t="s">
        <v>24</v>
      </c>
      <c r="B109" t="s">
        <v>5</v>
      </c>
      <c r="C109" s="1">
        <v>134</v>
      </c>
      <c r="D109" s="1">
        <v>503</v>
      </c>
      <c r="E109" s="9">
        <v>2.7537313433000001</v>
      </c>
      <c r="F109" s="1">
        <v>16</v>
      </c>
      <c r="G109" s="1">
        <v>88</v>
      </c>
      <c r="H109" s="9">
        <v>4.5</v>
      </c>
      <c r="I109" s="5">
        <v>118</v>
      </c>
      <c r="J109" s="5">
        <v>415</v>
      </c>
      <c r="K109" s="9">
        <v>2.5169491525000001</v>
      </c>
    </row>
    <row r="110" spans="1:11" x14ac:dyDescent="0.25">
      <c r="A110" t="s">
        <v>25</v>
      </c>
      <c r="B110" t="s">
        <v>1</v>
      </c>
      <c r="C110" s="1">
        <v>103185</v>
      </c>
      <c r="D110" s="1">
        <v>105699</v>
      </c>
      <c r="E110" s="9">
        <v>2.4364006399999999E-2</v>
      </c>
      <c r="F110" s="1">
        <v>1890</v>
      </c>
      <c r="G110" s="1">
        <v>2780</v>
      </c>
      <c r="H110" s="9">
        <v>0.47089947090000001</v>
      </c>
      <c r="I110" s="5">
        <v>101295</v>
      </c>
      <c r="J110" s="5">
        <v>102919</v>
      </c>
      <c r="K110" s="9">
        <v>1.6032380700000001E-2</v>
      </c>
    </row>
    <row r="111" spans="1:11" x14ac:dyDescent="0.25">
      <c r="A111" t="s">
        <v>25</v>
      </c>
      <c r="B111" t="s">
        <v>2</v>
      </c>
      <c r="C111" s="1">
        <v>59200</v>
      </c>
      <c r="D111" s="1">
        <v>56408</v>
      </c>
      <c r="E111" s="9">
        <v>-4.7162162000000001E-2</v>
      </c>
      <c r="F111" s="1">
        <v>666</v>
      </c>
      <c r="G111" s="1">
        <v>431</v>
      </c>
      <c r="H111" s="9">
        <v>-0.35285285300000002</v>
      </c>
      <c r="I111" s="5">
        <v>58534</v>
      </c>
      <c r="J111" s="5">
        <v>55977</v>
      </c>
      <c r="K111" s="9">
        <v>-4.3684013000000001E-2</v>
      </c>
    </row>
    <row r="112" spans="1:11" x14ac:dyDescent="0.25">
      <c r="A112" t="s">
        <v>25</v>
      </c>
      <c r="B112" t="s">
        <v>3</v>
      </c>
      <c r="C112" s="1">
        <v>40767</v>
      </c>
      <c r="D112" s="1">
        <v>42556</v>
      </c>
      <c r="E112" s="9">
        <v>4.3883533199999998E-2</v>
      </c>
      <c r="F112" s="1">
        <v>171</v>
      </c>
      <c r="G112" s="1">
        <v>161</v>
      </c>
      <c r="H112" s="9">
        <v>-5.8479532000000001E-2</v>
      </c>
      <c r="I112" s="5">
        <v>40596</v>
      </c>
      <c r="J112" s="5">
        <v>42395</v>
      </c>
      <c r="K112" s="9">
        <v>4.4314710799999997E-2</v>
      </c>
    </row>
    <row r="113" spans="1:11" x14ac:dyDescent="0.25">
      <c r="A113" t="s">
        <v>25</v>
      </c>
      <c r="B113" t="s">
        <v>4</v>
      </c>
      <c r="C113" s="1">
        <v>2508</v>
      </c>
      <c r="D113" s="1">
        <v>3558</v>
      </c>
      <c r="E113" s="9">
        <v>0.41866028709999997</v>
      </c>
      <c r="F113" s="1">
        <v>949</v>
      </c>
      <c r="G113" s="1">
        <v>1282</v>
      </c>
      <c r="H113" s="9">
        <v>0.35089567970000002</v>
      </c>
      <c r="I113" s="5">
        <v>1559</v>
      </c>
      <c r="J113" s="5">
        <v>2276</v>
      </c>
      <c r="K113" s="9">
        <v>0.4599101988</v>
      </c>
    </row>
    <row r="114" spans="1:11" x14ac:dyDescent="0.25">
      <c r="A114" t="s">
        <v>25</v>
      </c>
      <c r="B114" t="s">
        <v>5</v>
      </c>
      <c r="C114" s="1">
        <v>710</v>
      </c>
      <c r="D114" s="1">
        <v>3177</v>
      </c>
      <c r="E114" s="9">
        <v>3.4746478873000002</v>
      </c>
      <c r="F114" s="1">
        <v>104</v>
      </c>
      <c r="G114" s="1">
        <v>906</v>
      </c>
      <c r="H114" s="9">
        <v>7.7115384615</v>
      </c>
      <c r="I114" s="5">
        <v>606</v>
      </c>
      <c r="J114" s="5">
        <v>2271</v>
      </c>
      <c r="K114" s="9">
        <v>2.7475247524999999</v>
      </c>
    </row>
    <row r="115" spans="1:11" x14ac:dyDescent="0.25">
      <c r="A115" t="s">
        <v>26</v>
      </c>
      <c r="B115" t="s">
        <v>1</v>
      </c>
      <c r="C115" s="1">
        <v>47138</v>
      </c>
      <c r="D115" s="1">
        <v>52140</v>
      </c>
      <c r="E115" s="9">
        <v>0.1061139633</v>
      </c>
      <c r="F115" s="1">
        <v>1188</v>
      </c>
      <c r="G115" s="1">
        <v>1441</v>
      </c>
      <c r="H115" s="9">
        <v>0.21296296300000001</v>
      </c>
      <c r="I115" s="5">
        <v>45950</v>
      </c>
      <c r="J115" s="5">
        <v>50699</v>
      </c>
      <c r="K115" s="9">
        <v>0.103351469</v>
      </c>
    </row>
    <row r="116" spans="1:11" x14ac:dyDescent="0.25">
      <c r="A116" t="s">
        <v>26</v>
      </c>
      <c r="B116" t="s">
        <v>2</v>
      </c>
      <c r="C116" s="1">
        <v>31299</v>
      </c>
      <c r="D116" s="1">
        <v>35699</v>
      </c>
      <c r="E116" s="9">
        <v>0.1405795712</v>
      </c>
      <c r="F116" s="1">
        <v>464</v>
      </c>
      <c r="G116" s="1">
        <v>237</v>
      </c>
      <c r="H116" s="9">
        <v>-0.48922413799999998</v>
      </c>
      <c r="I116" s="5">
        <v>30835</v>
      </c>
      <c r="J116" s="5">
        <v>35462</v>
      </c>
      <c r="K116" s="9">
        <v>0.15005675369999999</v>
      </c>
    </row>
    <row r="117" spans="1:11" x14ac:dyDescent="0.25">
      <c r="A117" t="s">
        <v>26</v>
      </c>
      <c r="B117" t="s">
        <v>3</v>
      </c>
      <c r="C117" s="1">
        <v>14617</v>
      </c>
      <c r="D117" s="1">
        <v>13876</v>
      </c>
      <c r="E117" s="9">
        <v>-5.0694397000000002E-2</v>
      </c>
      <c r="F117" s="1">
        <v>45</v>
      </c>
      <c r="G117" s="1">
        <v>57</v>
      </c>
      <c r="H117" s="9">
        <v>0.2666666667</v>
      </c>
      <c r="I117" s="5">
        <v>14572</v>
      </c>
      <c r="J117" s="5">
        <v>13819</v>
      </c>
      <c r="K117" s="9">
        <v>-5.1674444E-2</v>
      </c>
    </row>
    <row r="118" spans="1:11" x14ac:dyDescent="0.25">
      <c r="A118" t="s">
        <v>26</v>
      </c>
      <c r="B118" t="s">
        <v>4</v>
      </c>
      <c r="C118" s="1">
        <v>938</v>
      </c>
      <c r="D118" s="1">
        <v>1148</v>
      </c>
      <c r="E118" s="9">
        <v>0.22388059699999999</v>
      </c>
      <c r="F118" s="1">
        <v>617</v>
      </c>
      <c r="G118" s="1">
        <v>711</v>
      </c>
      <c r="H118" s="9">
        <v>0.152350081</v>
      </c>
      <c r="I118" s="5">
        <v>321</v>
      </c>
      <c r="J118" s="5">
        <v>437</v>
      </c>
      <c r="K118" s="9">
        <v>0.36137071650000002</v>
      </c>
    </row>
    <row r="119" spans="1:11" x14ac:dyDescent="0.25">
      <c r="A119" t="s">
        <v>26</v>
      </c>
      <c r="B119" t="s">
        <v>5</v>
      </c>
      <c r="C119" s="1">
        <v>284</v>
      </c>
      <c r="D119" s="1">
        <v>1417</v>
      </c>
      <c r="E119" s="9">
        <v>3.9894366197000002</v>
      </c>
      <c r="F119" s="1">
        <v>62</v>
      </c>
      <c r="G119" s="1">
        <v>436</v>
      </c>
      <c r="H119" s="9">
        <v>6.0322580644999997</v>
      </c>
      <c r="I119" s="5">
        <v>222</v>
      </c>
      <c r="J119" s="5">
        <v>981</v>
      </c>
      <c r="K119" s="9">
        <v>3.4189189189000002</v>
      </c>
    </row>
    <row r="120" spans="1:11" x14ac:dyDescent="0.25">
      <c r="A120" t="s">
        <v>27</v>
      </c>
      <c r="B120" t="s">
        <v>1</v>
      </c>
      <c r="C120" s="1">
        <v>341908</v>
      </c>
      <c r="D120" s="1">
        <v>406243</v>
      </c>
      <c r="E120" s="9">
        <v>0.1881646525</v>
      </c>
      <c r="F120" s="1">
        <v>23937</v>
      </c>
      <c r="G120" s="1">
        <v>38369</v>
      </c>
      <c r="H120" s="9">
        <v>0.6029159878</v>
      </c>
      <c r="I120" s="5">
        <v>317971</v>
      </c>
      <c r="J120" s="5">
        <v>367874</v>
      </c>
      <c r="K120" s="9">
        <v>0.1569419853</v>
      </c>
    </row>
    <row r="121" spans="1:11" x14ac:dyDescent="0.25">
      <c r="A121" t="s">
        <v>27</v>
      </c>
      <c r="B121" t="s">
        <v>2</v>
      </c>
      <c r="C121" s="1">
        <v>259877</v>
      </c>
      <c r="D121" s="1">
        <v>283978</v>
      </c>
      <c r="E121" s="9">
        <v>9.2740027000000003E-2</v>
      </c>
      <c r="F121" s="1">
        <v>10619</v>
      </c>
      <c r="G121" s="1">
        <v>6034</v>
      </c>
      <c r="H121" s="9">
        <v>-0.43177323699999998</v>
      </c>
      <c r="I121" s="5">
        <v>249258</v>
      </c>
      <c r="J121" s="5">
        <v>277944</v>
      </c>
      <c r="K121" s="9">
        <v>0.115085574</v>
      </c>
    </row>
    <row r="122" spans="1:11" x14ac:dyDescent="0.25">
      <c r="A122" t="s">
        <v>27</v>
      </c>
      <c r="B122" t="s">
        <v>3</v>
      </c>
      <c r="C122" s="1">
        <v>58775</v>
      </c>
      <c r="D122" s="1">
        <v>66030</v>
      </c>
      <c r="E122" s="9">
        <v>0.1234368354</v>
      </c>
      <c r="F122" s="1">
        <v>576</v>
      </c>
      <c r="G122" s="1">
        <v>589</v>
      </c>
      <c r="H122" s="9">
        <v>2.2569444399999999E-2</v>
      </c>
      <c r="I122" s="5">
        <v>58199</v>
      </c>
      <c r="J122" s="5">
        <v>65441</v>
      </c>
      <c r="K122" s="9">
        <v>0.1244351278</v>
      </c>
    </row>
    <row r="123" spans="1:11" x14ac:dyDescent="0.25">
      <c r="A123" t="s">
        <v>27</v>
      </c>
      <c r="B123" t="s">
        <v>4</v>
      </c>
      <c r="C123" s="1">
        <v>19362</v>
      </c>
      <c r="D123" s="1">
        <v>32862</v>
      </c>
      <c r="E123" s="9">
        <v>0.69724202049999995</v>
      </c>
      <c r="F123" s="1">
        <v>11714</v>
      </c>
      <c r="G123" s="1">
        <v>20423</v>
      </c>
      <c r="H123" s="9">
        <v>0.74346935290000005</v>
      </c>
      <c r="I123" s="5">
        <v>7648</v>
      </c>
      <c r="J123" s="5">
        <v>12439</v>
      </c>
      <c r="K123" s="9">
        <v>0.62643828450000005</v>
      </c>
    </row>
    <row r="124" spans="1:11" x14ac:dyDescent="0.25">
      <c r="A124" t="s">
        <v>27</v>
      </c>
      <c r="B124" t="s">
        <v>5</v>
      </c>
      <c r="C124" s="1">
        <v>3894</v>
      </c>
      <c r="D124" s="1">
        <v>23373</v>
      </c>
      <c r="E124" s="9">
        <v>5.0023112480999998</v>
      </c>
      <c r="F124" s="1">
        <v>1028</v>
      </c>
      <c r="G124" s="1">
        <v>11323</v>
      </c>
      <c r="H124" s="9">
        <v>10.01459144</v>
      </c>
      <c r="I124" s="5">
        <v>2866</v>
      </c>
      <c r="J124" s="5">
        <v>12050</v>
      </c>
      <c r="K124" s="9">
        <v>3.2044661549</v>
      </c>
    </row>
    <row r="125" spans="1:11" x14ac:dyDescent="0.25">
      <c r="A125" t="s">
        <v>28</v>
      </c>
      <c r="B125" t="s">
        <v>1</v>
      </c>
      <c r="C125" s="1">
        <v>53154</v>
      </c>
      <c r="D125" s="1">
        <v>54259</v>
      </c>
      <c r="E125" s="9">
        <v>2.0788651799999999E-2</v>
      </c>
      <c r="F125" s="1">
        <v>2299</v>
      </c>
      <c r="G125" s="1">
        <v>2967</v>
      </c>
      <c r="H125" s="9">
        <v>0.29056111350000002</v>
      </c>
      <c r="I125" s="5">
        <v>50855</v>
      </c>
      <c r="J125" s="5">
        <v>51292</v>
      </c>
      <c r="K125" s="9">
        <v>8.5930586999999996E-3</v>
      </c>
    </row>
    <row r="126" spans="1:11" x14ac:dyDescent="0.25">
      <c r="A126" t="s">
        <v>28</v>
      </c>
      <c r="B126" t="s">
        <v>2</v>
      </c>
      <c r="C126" s="1">
        <v>34794</v>
      </c>
      <c r="D126" s="1">
        <v>33876</v>
      </c>
      <c r="E126" s="9">
        <v>-2.6383858999999999E-2</v>
      </c>
      <c r="F126" s="1">
        <v>646</v>
      </c>
      <c r="G126" s="1">
        <v>344</v>
      </c>
      <c r="H126" s="9">
        <v>-0.46749225999999999</v>
      </c>
      <c r="I126" s="5">
        <v>34148</v>
      </c>
      <c r="J126" s="5">
        <v>33532</v>
      </c>
      <c r="K126" s="9">
        <v>-1.8039124E-2</v>
      </c>
    </row>
    <row r="127" spans="1:11" x14ac:dyDescent="0.25">
      <c r="A127" t="s">
        <v>28</v>
      </c>
      <c r="B127" t="s">
        <v>3</v>
      </c>
      <c r="C127" s="1">
        <v>15919</v>
      </c>
      <c r="D127" s="1">
        <v>15801</v>
      </c>
      <c r="E127" s="9">
        <v>-7.412526E-3</v>
      </c>
      <c r="F127" s="1">
        <v>76</v>
      </c>
      <c r="G127" s="1">
        <v>70</v>
      </c>
      <c r="H127" s="9">
        <v>-7.8947368000000004E-2</v>
      </c>
      <c r="I127" s="5">
        <v>15843</v>
      </c>
      <c r="J127" s="5">
        <v>15731</v>
      </c>
      <c r="K127" s="9">
        <v>-7.0693680000000004E-3</v>
      </c>
    </row>
    <row r="128" spans="1:11" x14ac:dyDescent="0.25">
      <c r="A128" t="s">
        <v>28</v>
      </c>
      <c r="B128" t="s">
        <v>4</v>
      </c>
      <c r="C128" s="1">
        <v>2056</v>
      </c>
      <c r="D128" s="1">
        <v>2540</v>
      </c>
      <c r="E128" s="9">
        <v>0.23540856030000001</v>
      </c>
      <c r="F128" s="1">
        <v>1479</v>
      </c>
      <c r="G128" s="1">
        <v>1775</v>
      </c>
      <c r="H128" s="9">
        <v>0.20013522650000001</v>
      </c>
      <c r="I128" s="5">
        <v>577</v>
      </c>
      <c r="J128" s="5">
        <v>765</v>
      </c>
      <c r="K128" s="9">
        <v>0.32582322359999999</v>
      </c>
    </row>
    <row r="129" spans="1:11" x14ac:dyDescent="0.25">
      <c r="A129" t="s">
        <v>28</v>
      </c>
      <c r="B129" t="s">
        <v>5</v>
      </c>
      <c r="C129" s="1">
        <v>385</v>
      </c>
      <c r="D129" s="1">
        <v>2042</v>
      </c>
      <c r="E129" s="9">
        <v>4.3038961038999997</v>
      </c>
      <c r="F129" s="1">
        <v>98</v>
      </c>
      <c r="G129" s="1">
        <v>778</v>
      </c>
      <c r="H129" s="9">
        <v>6.9387755102000002</v>
      </c>
      <c r="I129" s="5">
        <v>287</v>
      </c>
      <c r="J129" s="5">
        <v>1264</v>
      </c>
      <c r="K129" s="9">
        <v>3.4041811847000001</v>
      </c>
    </row>
    <row r="130" spans="1:11" x14ac:dyDescent="0.25">
      <c r="A130" t="s">
        <v>29</v>
      </c>
      <c r="B130" t="s">
        <v>1</v>
      </c>
      <c r="C130" s="1">
        <v>15999</v>
      </c>
      <c r="D130" s="1">
        <v>14708</v>
      </c>
      <c r="E130" s="9">
        <v>-8.0692543000000005E-2</v>
      </c>
      <c r="F130" s="1">
        <v>584</v>
      </c>
      <c r="G130" s="1">
        <v>545</v>
      </c>
      <c r="H130" s="9">
        <v>-6.6780822000000004E-2</v>
      </c>
      <c r="I130" s="5">
        <v>15415</v>
      </c>
      <c r="J130" s="5">
        <v>14163</v>
      </c>
      <c r="K130" s="9">
        <v>-8.1219590999999994E-2</v>
      </c>
    </row>
    <row r="131" spans="1:11" x14ac:dyDescent="0.25">
      <c r="A131" t="s">
        <v>29</v>
      </c>
      <c r="B131" t="s">
        <v>2</v>
      </c>
      <c r="C131" s="1">
        <v>7138</v>
      </c>
      <c r="D131" s="1">
        <v>6647</v>
      </c>
      <c r="E131" s="9">
        <v>-6.8786774999999994E-2</v>
      </c>
      <c r="F131" s="1">
        <v>253</v>
      </c>
      <c r="G131" s="1">
        <v>307</v>
      </c>
      <c r="H131" s="9">
        <v>0.21343873520000001</v>
      </c>
      <c r="I131" s="5">
        <v>6885</v>
      </c>
      <c r="J131" s="5">
        <v>6340</v>
      </c>
      <c r="K131" s="9">
        <v>-7.9157589E-2</v>
      </c>
    </row>
    <row r="132" spans="1:11" x14ac:dyDescent="0.25">
      <c r="A132" t="s">
        <v>29</v>
      </c>
      <c r="B132" t="s">
        <v>3</v>
      </c>
      <c r="C132" s="1">
        <v>8353</v>
      </c>
      <c r="D132" s="1">
        <v>7516</v>
      </c>
      <c r="E132" s="9">
        <v>-0.10020352</v>
      </c>
      <c r="F132" s="1">
        <v>61</v>
      </c>
      <c r="G132" s="1">
        <v>54</v>
      </c>
      <c r="H132" s="9">
        <v>-0.114754098</v>
      </c>
      <c r="I132" s="5">
        <v>8292</v>
      </c>
      <c r="J132" s="5">
        <v>7462</v>
      </c>
      <c r="K132" s="9">
        <v>-0.100096479</v>
      </c>
    </row>
    <row r="133" spans="1:11" x14ac:dyDescent="0.25">
      <c r="A133" t="s">
        <v>29</v>
      </c>
      <c r="B133" t="s">
        <v>4</v>
      </c>
      <c r="C133" s="1">
        <v>370</v>
      </c>
      <c r="D133" s="1">
        <v>282</v>
      </c>
      <c r="E133" s="9">
        <v>-0.237837838</v>
      </c>
      <c r="F133" s="1">
        <v>235</v>
      </c>
      <c r="G133" s="1">
        <v>137</v>
      </c>
      <c r="H133" s="9">
        <v>-0.41702127700000002</v>
      </c>
      <c r="I133" s="5">
        <v>135</v>
      </c>
      <c r="J133" s="5">
        <v>145</v>
      </c>
      <c r="K133" s="9">
        <v>7.4074074099999998E-2</v>
      </c>
    </row>
    <row r="134" spans="1:11" x14ac:dyDescent="0.25">
      <c r="A134" t="s">
        <v>29</v>
      </c>
      <c r="B134" t="s">
        <v>5</v>
      </c>
      <c r="C134" s="1">
        <v>138</v>
      </c>
      <c r="D134" s="1">
        <v>263</v>
      </c>
      <c r="E134" s="9">
        <v>0.90579710140000003</v>
      </c>
      <c r="F134" s="1">
        <v>35</v>
      </c>
      <c r="G134" s="1">
        <v>47</v>
      </c>
      <c r="H134" s="9">
        <v>0.34285714290000002</v>
      </c>
      <c r="I134" s="5">
        <v>103</v>
      </c>
      <c r="J134" s="5">
        <v>216</v>
      </c>
      <c r="K134" s="9">
        <v>1.0970873785999999</v>
      </c>
    </row>
    <row r="135" spans="1:11" x14ac:dyDescent="0.25">
      <c r="A135" t="s">
        <v>30</v>
      </c>
      <c r="B135" t="s">
        <v>1</v>
      </c>
      <c r="C135" s="1">
        <v>215049</v>
      </c>
      <c r="D135" s="1">
        <v>290082</v>
      </c>
      <c r="E135" s="9">
        <v>0.34891117840000002</v>
      </c>
      <c r="F135" s="1">
        <v>11259</v>
      </c>
      <c r="G135" s="1">
        <v>15909</v>
      </c>
      <c r="H135" s="9">
        <v>0.41300293100000002</v>
      </c>
      <c r="I135" s="5">
        <v>203790</v>
      </c>
      <c r="J135" s="5">
        <v>274173</v>
      </c>
      <c r="K135" s="9">
        <v>0.34537023410000001</v>
      </c>
    </row>
    <row r="136" spans="1:11" x14ac:dyDescent="0.25">
      <c r="A136" t="s">
        <v>30</v>
      </c>
      <c r="B136" t="s">
        <v>2</v>
      </c>
      <c r="C136" s="1">
        <v>177513</v>
      </c>
      <c r="D136" s="1">
        <v>232325</v>
      </c>
      <c r="E136" s="9">
        <v>0.30877738529999998</v>
      </c>
      <c r="F136" s="1">
        <v>4785</v>
      </c>
      <c r="G136" s="1">
        <v>3146</v>
      </c>
      <c r="H136" s="9">
        <v>-0.342528736</v>
      </c>
      <c r="I136" s="5">
        <v>172728</v>
      </c>
      <c r="J136" s="5">
        <v>229179</v>
      </c>
      <c r="K136" s="9">
        <v>0.32682020290000002</v>
      </c>
    </row>
    <row r="137" spans="1:11" x14ac:dyDescent="0.25">
      <c r="A137" t="s">
        <v>30</v>
      </c>
      <c r="B137" t="s">
        <v>3</v>
      </c>
      <c r="C137" s="1">
        <v>25899</v>
      </c>
      <c r="D137" s="1">
        <v>30369</v>
      </c>
      <c r="E137" s="9">
        <v>0.1725935364</v>
      </c>
      <c r="F137" s="1">
        <v>259</v>
      </c>
      <c r="G137" s="1">
        <v>290</v>
      </c>
      <c r="H137" s="9">
        <v>0.1196911197</v>
      </c>
      <c r="I137" s="5">
        <v>25640</v>
      </c>
      <c r="J137" s="5">
        <v>30079</v>
      </c>
      <c r="K137" s="9">
        <v>0.1731279251</v>
      </c>
    </row>
    <row r="138" spans="1:11" x14ac:dyDescent="0.25">
      <c r="A138" t="s">
        <v>30</v>
      </c>
      <c r="B138" t="s">
        <v>4</v>
      </c>
      <c r="C138" s="1">
        <v>9187</v>
      </c>
      <c r="D138" s="1">
        <v>13570</v>
      </c>
      <c r="E138" s="9">
        <v>0.47708718839999997</v>
      </c>
      <c r="F138" s="1">
        <v>5724</v>
      </c>
      <c r="G138" s="1">
        <v>7652</v>
      </c>
      <c r="H138" s="9">
        <v>0.33682739340000001</v>
      </c>
      <c r="I138" s="5">
        <v>3463</v>
      </c>
      <c r="J138" s="5">
        <v>5918</v>
      </c>
      <c r="K138" s="9">
        <v>0.70892289919999996</v>
      </c>
    </row>
    <row r="139" spans="1:11" x14ac:dyDescent="0.25">
      <c r="A139" t="s">
        <v>30</v>
      </c>
      <c r="B139" t="s">
        <v>5</v>
      </c>
      <c r="C139" s="1">
        <v>2450</v>
      </c>
      <c r="D139" s="1">
        <v>13818</v>
      </c>
      <c r="E139" s="9">
        <v>4.6399999999999997</v>
      </c>
      <c r="F139" s="1">
        <v>491</v>
      </c>
      <c r="G139" s="1">
        <v>4821</v>
      </c>
      <c r="H139" s="9">
        <v>8.8187372708999998</v>
      </c>
      <c r="I139" s="5">
        <v>1959</v>
      </c>
      <c r="J139" s="5">
        <v>8997</v>
      </c>
      <c r="K139" s="9">
        <v>3.5926493109000002</v>
      </c>
    </row>
    <row r="140" spans="1:11" x14ac:dyDescent="0.25">
      <c r="A140" t="s">
        <v>31</v>
      </c>
      <c r="B140" t="s">
        <v>1</v>
      </c>
      <c r="C140" s="1">
        <v>18636</v>
      </c>
      <c r="D140" s="1">
        <v>23102</v>
      </c>
      <c r="E140" s="9">
        <v>0.23964370039999999</v>
      </c>
      <c r="F140" s="1">
        <v>2414</v>
      </c>
      <c r="G140" s="1">
        <v>3243</v>
      </c>
      <c r="H140" s="9">
        <v>0.3434134217</v>
      </c>
      <c r="I140" s="5">
        <v>16222</v>
      </c>
      <c r="J140" s="5">
        <v>19859</v>
      </c>
      <c r="K140" s="9">
        <v>0.22420170140000001</v>
      </c>
    </row>
    <row r="141" spans="1:11" x14ac:dyDescent="0.25">
      <c r="A141" t="s">
        <v>31</v>
      </c>
      <c r="B141" t="s">
        <v>2</v>
      </c>
      <c r="C141" s="1">
        <v>8464</v>
      </c>
      <c r="D141" s="1">
        <v>12025</v>
      </c>
      <c r="E141" s="9">
        <v>0.42072306240000001</v>
      </c>
      <c r="F141" s="1">
        <v>943</v>
      </c>
      <c r="G141" s="1">
        <v>409</v>
      </c>
      <c r="H141" s="9">
        <v>-0.56627783700000001</v>
      </c>
      <c r="I141" s="5">
        <v>7521</v>
      </c>
      <c r="J141" s="5">
        <v>11616</v>
      </c>
      <c r="K141" s="9">
        <v>0.54447546869999996</v>
      </c>
    </row>
    <row r="142" spans="1:11" x14ac:dyDescent="0.25">
      <c r="A142" t="s">
        <v>31</v>
      </c>
      <c r="B142" t="s">
        <v>3</v>
      </c>
      <c r="C142" s="1">
        <v>8490</v>
      </c>
      <c r="D142" s="1">
        <v>7505</v>
      </c>
      <c r="E142" s="9">
        <v>-0.11601884599999999</v>
      </c>
      <c r="F142" s="1">
        <v>70</v>
      </c>
      <c r="G142" s="1">
        <v>45</v>
      </c>
      <c r="H142" s="9">
        <v>-0.35714285699999998</v>
      </c>
      <c r="I142" s="5">
        <v>8420</v>
      </c>
      <c r="J142" s="5">
        <v>7460</v>
      </c>
      <c r="K142" s="9">
        <v>-0.114014252</v>
      </c>
    </row>
    <row r="143" spans="1:11" x14ac:dyDescent="0.25">
      <c r="A143" t="s">
        <v>31</v>
      </c>
      <c r="B143" t="s">
        <v>4</v>
      </c>
      <c r="C143" s="1">
        <v>1514</v>
      </c>
      <c r="D143" s="1">
        <v>2255</v>
      </c>
      <c r="E143" s="9">
        <v>0.48943196830000002</v>
      </c>
      <c r="F143" s="1">
        <v>1344</v>
      </c>
      <c r="G143" s="1">
        <v>1958</v>
      </c>
      <c r="H143" s="9">
        <v>0.4568452381</v>
      </c>
      <c r="I143" s="5">
        <v>170</v>
      </c>
      <c r="J143" s="5">
        <v>297</v>
      </c>
      <c r="K143" s="9">
        <v>0.74705882349999997</v>
      </c>
    </row>
    <row r="144" spans="1:11" x14ac:dyDescent="0.25">
      <c r="A144" t="s">
        <v>31</v>
      </c>
      <c r="B144" t="s">
        <v>5</v>
      </c>
      <c r="C144" s="1">
        <v>168</v>
      </c>
      <c r="D144" s="1">
        <v>1317</v>
      </c>
      <c r="E144" s="9">
        <v>6.8392857142999999</v>
      </c>
      <c r="F144" s="1">
        <v>57</v>
      </c>
      <c r="G144" s="1">
        <v>831</v>
      </c>
      <c r="H144" s="9">
        <v>13.578947368</v>
      </c>
      <c r="I144" s="5">
        <v>111</v>
      </c>
      <c r="J144" s="5">
        <v>486</v>
      </c>
      <c r="K144" s="9">
        <v>3.3783783783999999</v>
      </c>
    </row>
    <row r="145" spans="1:11" x14ac:dyDescent="0.25">
      <c r="A145" t="s">
        <v>32</v>
      </c>
      <c r="B145" t="s">
        <v>1</v>
      </c>
      <c r="C145" s="1">
        <v>46558</v>
      </c>
      <c r="D145" s="1">
        <v>50464</v>
      </c>
      <c r="E145" s="9">
        <v>8.3895356300000001E-2</v>
      </c>
      <c r="F145" s="1">
        <v>1430</v>
      </c>
      <c r="G145" s="1">
        <v>2096</v>
      </c>
      <c r="H145" s="9">
        <v>0.46573426569999998</v>
      </c>
      <c r="I145" s="5">
        <v>45128</v>
      </c>
      <c r="J145" s="5">
        <v>48368</v>
      </c>
      <c r="K145" s="9">
        <v>7.1795780899999995E-2</v>
      </c>
    </row>
    <row r="146" spans="1:11" x14ac:dyDescent="0.25">
      <c r="A146" t="s">
        <v>32</v>
      </c>
      <c r="B146" t="s">
        <v>2</v>
      </c>
      <c r="C146" s="1">
        <v>33885</v>
      </c>
      <c r="D146" s="1">
        <v>34991</v>
      </c>
      <c r="E146" s="9">
        <v>3.2639811099999999E-2</v>
      </c>
      <c r="F146" s="1">
        <v>601</v>
      </c>
      <c r="G146" s="1">
        <v>405</v>
      </c>
      <c r="H146" s="9">
        <v>-0.32612312799999998</v>
      </c>
      <c r="I146" s="5">
        <v>33284</v>
      </c>
      <c r="J146" s="5">
        <v>34586</v>
      </c>
      <c r="K146" s="9">
        <v>3.91178945E-2</v>
      </c>
    </row>
    <row r="147" spans="1:11" x14ac:dyDescent="0.25">
      <c r="A147" t="s">
        <v>32</v>
      </c>
      <c r="B147" t="s">
        <v>3</v>
      </c>
      <c r="C147" s="1">
        <v>11201</v>
      </c>
      <c r="D147" s="1">
        <v>11687</v>
      </c>
      <c r="E147" s="9">
        <v>4.33889831E-2</v>
      </c>
      <c r="F147" s="1">
        <v>77</v>
      </c>
      <c r="G147" s="1">
        <v>90</v>
      </c>
      <c r="H147" s="9">
        <v>0.16883116879999999</v>
      </c>
      <c r="I147" s="5">
        <v>11124</v>
      </c>
      <c r="J147" s="5">
        <v>11597</v>
      </c>
      <c r="K147" s="9">
        <v>4.2520676E-2</v>
      </c>
    </row>
    <row r="148" spans="1:11" x14ac:dyDescent="0.25">
      <c r="A148" t="s">
        <v>32</v>
      </c>
      <c r="B148" t="s">
        <v>4</v>
      </c>
      <c r="C148" s="1">
        <v>1075</v>
      </c>
      <c r="D148" s="1">
        <v>1589</v>
      </c>
      <c r="E148" s="9">
        <v>0.4781395349</v>
      </c>
      <c r="F148" s="1">
        <v>667</v>
      </c>
      <c r="G148" s="1">
        <v>987</v>
      </c>
      <c r="H148" s="9">
        <v>0.4797601199</v>
      </c>
      <c r="I148" s="5">
        <v>408</v>
      </c>
      <c r="J148" s="5">
        <v>602</v>
      </c>
      <c r="K148" s="9">
        <v>0.47549019609999998</v>
      </c>
    </row>
    <row r="149" spans="1:11" x14ac:dyDescent="0.25">
      <c r="A149" t="s">
        <v>32</v>
      </c>
      <c r="B149" t="s">
        <v>5</v>
      </c>
      <c r="C149" s="1">
        <v>397</v>
      </c>
      <c r="D149" s="1">
        <v>2197</v>
      </c>
      <c r="E149" s="9">
        <v>4.5340050378000001</v>
      </c>
      <c r="F149" s="1">
        <v>85</v>
      </c>
      <c r="G149" s="1">
        <v>614</v>
      </c>
      <c r="H149" s="9">
        <v>6.2235294118000004</v>
      </c>
      <c r="I149" s="5">
        <v>312</v>
      </c>
      <c r="J149" s="5">
        <v>1583</v>
      </c>
      <c r="K149" s="9">
        <v>4.0737179486999997</v>
      </c>
    </row>
    <row r="150" spans="1:11" x14ac:dyDescent="0.25">
      <c r="A150" t="s">
        <v>33</v>
      </c>
      <c r="B150" t="s">
        <v>1</v>
      </c>
      <c r="C150" s="1">
        <v>58821</v>
      </c>
      <c r="D150" s="1">
        <v>74608</v>
      </c>
      <c r="E150" s="9">
        <v>0.26839054080000002</v>
      </c>
      <c r="F150" s="1">
        <v>2082</v>
      </c>
      <c r="G150" s="1">
        <v>3993</v>
      </c>
      <c r="H150" s="9">
        <v>0.91786743520000003</v>
      </c>
      <c r="I150" s="5">
        <v>56739</v>
      </c>
      <c r="J150" s="5">
        <v>70615</v>
      </c>
      <c r="K150" s="9">
        <v>0.24455841659999999</v>
      </c>
    </row>
    <row r="151" spans="1:11" x14ac:dyDescent="0.25">
      <c r="A151" t="s">
        <v>33</v>
      </c>
      <c r="B151" t="s">
        <v>2</v>
      </c>
      <c r="C151" s="1">
        <v>43301</v>
      </c>
      <c r="D151" s="1">
        <v>53399</v>
      </c>
      <c r="E151" s="9">
        <v>0.23320477589999999</v>
      </c>
      <c r="F151" s="1">
        <v>850</v>
      </c>
      <c r="G151" s="1">
        <v>750</v>
      </c>
      <c r="H151" s="9">
        <v>-0.117647059</v>
      </c>
      <c r="I151" s="5">
        <v>42451</v>
      </c>
      <c r="J151" s="5">
        <v>52649</v>
      </c>
      <c r="K151" s="9">
        <v>0.2402299121</v>
      </c>
    </row>
    <row r="152" spans="1:11" x14ac:dyDescent="0.25">
      <c r="A152" t="s">
        <v>33</v>
      </c>
      <c r="B152" t="s">
        <v>3</v>
      </c>
      <c r="C152" s="1">
        <v>13455</v>
      </c>
      <c r="D152" s="1">
        <v>14473</v>
      </c>
      <c r="E152" s="9">
        <v>7.5659606099999999E-2</v>
      </c>
      <c r="F152" s="1">
        <v>72</v>
      </c>
      <c r="G152" s="1">
        <v>84</v>
      </c>
      <c r="H152" s="9">
        <v>0.16666666669999999</v>
      </c>
      <c r="I152" s="5">
        <v>13383</v>
      </c>
      <c r="J152" s="5">
        <v>14389</v>
      </c>
      <c r="K152" s="9">
        <v>7.5169991800000002E-2</v>
      </c>
    </row>
    <row r="153" spans="1:11" x14ac:dyDescent="0.25">
      <c r="A153" t="s">
        <v>33</v>
      </c>
      <c r="B153" t="s">
        <v>4</v>
      </c>
      <c r="C153" s="1">
        <v>1665</v>
      </c>
      <c r="D153" s="1">
        <v>3358</v>
      </c>
      <c r="E153" s="9">
        <v>1.0168168168</v>
      </c>
      <c r="F153" s="1">
        <v>1077</v>
      </c>
      <c r="G153" s="1">
        <v>1642</v>
      </c>
      <c r="H153" s="9">
        <v>0.5246053853</v>
      </c>
      <c r="I153" s="5">
        <v>588</v>
      </c>
      <c r="J153" s="5">
        <v>1716</v>
      </c>
      <c r="K153" s="9">
        <v>1.9183673469</v>
      </c>
    </row>
    <row r="154" spans="1:11" x14ac:dyDescent="0.25">
      <c r="A154" t="s">
        <v>33</v>
      </c>
      <c r="B154" t="s">
        <v>5</v>
      </c>
      <c r="C154" s="1">
        <v>400</v>
      </c>
      <c r="D154" s="1">
        <v>3378</v>
      </c>
      <c r="E154" s="9">
        <v>7.4450000000000003</v>
      </c>
      <c r="F154" s="1">
        <v>83</v>
      </c>
      <c r="G154" s="1">
        <v>1517</v>
      </c>
      <c r="H154" s="9">
        <v>17.277108433999999</v>
      </c>
      <c r="I154" s="5">
        <v>317</v>
      </c>
      <c r="J154" s="5">
        <v>1861</v>
      </c>
      <c r="K154" s="9">
        <v>4.8706624606000002</v>
      </c>
    </row>
    <row r="155" spans="1:11" x14ac:dyDescent="0.25">
      <c r="A155" t="s">
        <v>34</v>
      </c>
      <c r="B155" t="s">
        <v>1</v>
      </c>
      <c r="C155" s="1">
        <v>51110</v>
      </c>
      <c r="D155" s="1">
        <v>52791</v>
      </c>
      <c r="E155" s="9">
        <v>3.2889845399999999E-2</v>
      </c>
      <c r="F155" s="1">
        <v>1604</v>
      </c>
      <c r="G155" s="1">
        <v>2575</v>
      </c>
      <c r="H155" s="9">
        <v>0.60536159599999995</v>
      </c>
      <c r="I155" s="5">
        <v>49506</v>
      </c>
      <c r="J155" s="5">
        <v>50216</v>
      </c>
      <c r="K155" s="9">
        <v>1.4341695999999999E-2</v>
      </c>
    </row>
    <row r="156" spans="1:11" x14ac:dyDescent="0.25">
      <c r="A156" t="s">
        <v>34</v>
      </c>
      <c r="B156" t="s">
        <v>2</v>
      </c>
      <c r="C156" s="1">
        <v>37008</v>
      </c>
      <c r="D156" s="1">
        <v>36499</v>
      </c>
      <c r="E156" s="9">
        <v>-1.3753783E-2</v>
      </c>
      <c r="F156" s="1">
        <v>559</v>
      </c>
      <c r="G156" s="1">
        <v>432</v>
      </c>
      <c r="H156" s="9">
        <v>-0.22719141300000001</v>
      </c>
      <c r="I156" s="5">
        <v>36449</v>
      </c>
      <c r="J156" s="5">
        <v>36067</v>
      </c>
      <c r="K156" s="9">
        <v>-1.0480397000000001E-2</v>
      </c>
    </row>
    <row r="157" spans="1:11" x14ac:dyDescent="0.25">
      <c r="A157" t="s">
        <v>34</v>
      </c>
      <c r="B157" t="s">
        <v>3</v>
      </c>
      <c r="C157" s="1">
        <v>12551</v>
      </c>
      <c r="D157" s="1">
        <v>12234</v>
      </c>
      <c r="E157" s="9">
        <v>-2.5256951999999999E-2</v>
      </c>
      <c r="F157" s="1">
        <v>76</v>
      </c>
      <c r="G157" s="1">
        <v>44</v>
      </c>
      <c r="H157" s="9">
        <v>-0.42105263199999998</v>
      </c>
      <c r="I157" s="5">
        <v>12475</v>
      </c>
      <c r="J157" s="5">
        <v>12190</v>
      </c>
      <c r="K157" s="9">
        <v>-2.2845691000000001E-2</v>
      </c>
    </row>
    <row r="158" spans="1:11" x14ac:dyDescent="0.25">
      <c r="A158" t="s">
        <v>34</v>
      </c>
      <c r="B158" t="s">
        <v>4</v>
      </c>
      <c r="C158" s="1">
        <v>1204</v>
      </c>
      <c r="D158" s="1">
        <v>1919</v>
      </c>
      <c r="E158" s="9">
        <v>0.59385382060000003</v>
      </c>
      <c r="F158" s="1">
        <v>914</v>
      </c>
      <c r="G158" s="1">
        <v>1397</v>
      </c>
      <c r="H158" s="9">
        <v>0.5284463895</v>
      </c>
      <c r="I158" s="5">
        <v>290</v>
      </c>
      <c r="J158" s="5">
        <v>522</v>
      </c>
      <c r="K158" s="9">
        <v>0.8</v>
      </c>
    </row>
    <row r="159" spans="1:11" x14ac:dyDescent="0.25">
      <c r="A159" t="s">
        <v>34</v>
      </c>
      <c r="B159" t="s">
        <v>5</v>
      </c>
      <c r="C159" s="1">
        <v>347</v>
      </c>
      <c r="D159" s="1">
        <v>2139</v>
      </c>
      <c r="E159" s="9">
        <v>5.1642651297000004</v>
      </c>
      <c r="F159" s="1">
        <v>55</v>
      </c>
      <c r="G159" s="1">
        <v>702</v>
      </c>
      <c r="H159" s="9">
        <v>11.763636364</v>
      </c>
      <c r="I159" s="5">
        <v>292</v>
      </c>
      <c r="J159" s="5">
        <v>1437</v>
      </c>
      <c r="K159" s="9">
        <v>3.9212328767</v>
      </c>
    </row>
    <row r="160" spans="1:11" x14ac:dyDescent="0.25">
      <c r="A160" t="s">
        <v>35</v>
      </c>
      <c r="B160" t="s">
        <v>1</v>
      </c>
      <c r="C160" s="1">
        <v>14957</v>
      </c>
      <c r="D160" s="1">
        <v>13586</v>
      </c>
      <c r="E160" s="9">
        <v>-9.1662767000000006E-2</v>
      </c>
      <c r="F160" s="1">
        <v>229</v>
      </c>
      <c r="G160" s="1">
        <v>206</v>
      </c>
      <c r="H160" s="9">
        <v>-0.100436681</v>
      </c>
      <c r="I160" s="5">
        <v>14728</v>
      </c>
      <c r="J160" s="5">
        <v>13380</v>
      </c>
      <c r="K160" s="9">
        <v>-9.1526343999999996E-2</v>
      </c>
    </row>
    <row r="161" spans="1:11" x14ac:dyDescent="0.25">
      <c r="A161" t="s">
        <v>35</v>
      </c>
      <c r="B161" t="s">
        <v>2</v>
      </c>
      <c r="C161" s="1">
        <v>5396</v>
      </c>
      <c r="D161" s="1">
        <v>4959</v>
      </c>
      <c r="E161" s="9">
        <v>-8.0985915000000006E-2</v>
      </c>
      <c r="F161" s="1">
        <v>80</v>
      </c>
      <c r="G161" s="1">
        <v>42</v>
      </c>
      <c r="H161" s="9">
        <v>-0.47499999999999998</v>
      </c>
      <c r="I161" s="5">
        <v>5316</v>
      </c>
      <c r="J161" s="5">
        <v>4917</v>
      </c>
      <c r="K161" s="9">
        <v>-7.5056433000000006E-2</v>
      </c>
    </row>
    <row r="162" spans="1:11" x14ac:dyDescent="0.25">
      <c r="A162" t="s">
        <v>35</v>
      </c>
      <c r="B162" t="s">
        <v>3</v>
      </c>
      <c r="C162" s="1">
        <v>9274</v>
      </c>
      <c r="D162" s="1">
        <v>8163</v>
      </c>
      <c r="E162" s="9">
        <v>-0.119797283</v>
      </c>
      <c r="F162" s="1">
        <v>35</v>
      </c>
      <c r="G162" s="1">
        <v>28</v>
      </c>
      <c r="H162" s="9">
        <v>-0.2</v>
      </c>
      <c r="I162" s="5">
        <v>9239</v>
      </c>
      <c r="J162" s="5">
        <v>8135</v>
      </c>
      <c r="K162" s="9">
        <v>-0.119493452</v>
      </c>
    </row>
    <row r="163" spans="1:11" x14ac:dyDescent="0.25">
      <c r="A163" t="s">
        <v>35</v>
      </c>
      <c r="B163" t="s">
        <v>4</v>
      </c>
      <c r="C163" s="1">
        <v>197</v>
      </c>
      <c r="D163" s="1">
        <v>179</v>
      </c>
      <c r="E163" s="9">
        <v>-9.1370558000000004E-2</v>
      </c>
      <c r="F163" s="1">
        <v>100</v>
      </c>
      <c r="G163" s="1">
        <v>101</v>
      </c>
      <c r="H163" s="9">
        <v>0.01</v>
      </c>
      <c r="I163" s="5">
        <v>97</v>
      </c>
      <c r="J163" s="5">
        <v>78</v>
      </c>
      <c r="K163" s="9">
        <v>-0.19587628900000001</v>
      </c>
    </row>
    <row r="164" spans="1:11" x14ac:dyDescent="0.25">
      <c r="A164" t="s">
        <v>35</v>
      </c>
      <c r="B164" t="s">
        <v>5</v>
      </c>
      <c r="C164" s="1">
        <v>90</v>
      </c>
      <c r="D164" s="1">
        <v>285</v>
      </c>
      <c r="E164" s="9">
        <v>2.1666666666999999</v>
      </c>
      <c r="F164" s="1">
        <v>14</v>
      </c>
      <c r="G164" s="1">
        <v>35</v>
      </c>
      <c r="H164" s="9">
        <v>1.5</v>
      </c>
      <c r="I164" s="5">
        <v>76</v>
      </c>
      <c r="J164" s="5">
        <v>250</v>
      </c>
      <c r="K164" s="9">
        <v>2.2894736841999999</v>
      </c>
    </row>
    <row r="165" spans="1:11" x14ac:dyDescent="0.25">
      <c r="A165" t="s">
        <v>36</v>
      </c>
      <c r="B165" t="s">
        <v>1</v>
      </c>
      <c r="C165" s="1">
        <v>198229</v>
      </c>
      <c r="D165" s="1">
        <v>225405</v>
      </c>
      <c r="E165" s="9">
        <v>0.13709396709999999</v>
      </c>
      <c r="F165" s="1">
        <v>9389</v>
      </c>
      <c r="G165" s="1">
        <v>13801</v>
      </c>
      <c r="H165" s="9">
        <v>0.46991159869999999</v>
      </c>
      <c r="I165" s="5">
        <v>188840</v>
      </c>
      <c r="J165" s="5">
        <v>211604</v>
      </c>
      <c r="K165" s="9">
        <v>0.1205464944</v>
      </c>
    </row>
    <row r="166" spans="1:11" x14ac:dyDescent="0.25">
      <c r="A166" t="s">
        <v>36</v>
      </c>
      <c r="B166" t="s">
        <v>2</v>
      </c>
      <c r="C166" s="1">
        <v>161552</v>
      </c>
      <c r="D166" s="1">
        <v>169266</v>
      </c>
      <c r="E166" s="9">
        <v>4.7749331499999999E-2</v>
      </c>
      <c r="F166" s="1">
        <v>3903</v>
      </c>
      <c r="G166" s="1">
        <v>2265</v>
      </c>
      <c r="H166" s="9">
        <v>-0.41967717100000002</v>
      </c>
      <c r="I166" s="5">
        <v>157649</v>
      </c>
      <c r="J166" s="5">
        <v>167001</v>
      </c>
      <c r="K166" s="9">
        <v>5.9321657600000001E-2</v>
      </c>
    </row>
    <row r="167" spans="1:11" x14ac:dyDescent="0.25">
      <c r="A167" t="s">
        <v>36</v>
      </c>
      <c r="B167" t="s">
        <v>3</v>
      </c>
      <c r="C167" s="1">
        <v>26010</v>
      </c>
      <c r="D167" s="1">
        <v>31091</v>
      </c>
      <c r="E167" s="9">
        <v>0.1953479431</v>
      </c>
      <c r="F167" s="1">
        <v>326</v>
      </c>
      <c r="G167" s="1">
        <v>304</v>
      </c>
      <c r="H167" s="9">
        <v>-6.7484663E-2</v>
      </c>
      <c r="I167" s="5">
        <v>25684</v>
      </c>
      <c r="J167" s="5">
        <v>30787</v>
      </c>
      <c r="K167" s="9">
        <v>0.19868400559999999</v>
      </c>
    </row>
    <row r="168" spans="1:11" x14ac:dyDescent="0.25">
      <c r="A168" t="s">
        <v>36</v>
      </c>
      <c r="B168" t="s">
        <v>4</v>
      </c>
      <c r="C168" s="1">
        <v>8412</v>
      </c>
      <c r="D168" s="1">
        <v>13106</v>
      </c>
      <c r="E168" s="9">
        <v>0.55801236330000004</v>
      </c>
      <c r="F168" s="1">
        <v>4659</v>
      </c>
      <c r="G168" s="1">
        <v>6613</v>
      </c>
      <c r="H168" s="9">
        <v>0.41940330539999998</v>
      </c>
      <c r="I168" s="5">
        <v>3753</v>
      </c>
      <c r="J168" s="5">
        <v>6493</v>
      </c>
      <c r="K168" s="9">
        <v>0.73008260059999996</v>
      </c>
    </row>
    <row r="169" spans="1:11" x14ac:dyDescent="0.25">
      <c r="A169" t="s">
        <v>36</v>
      </c>
      <c r="B169" t="s">
        <v>5</v>
      </c>
      <c r="C169" s="1">
        <v>2255</v>
      </c>
      <c r="D169" s="1">
        <v>11942</v>
      </c>
      <c r="E169" s="9">
        <v>4.2957871396999998</v>
      </c>
      <c r="F169" s="1">
        <v>501</v>
      </c>
      <c r="G169" s="1">
        <v>4619</v>
      </c>
      <c r="H169" s="9">
        <v>8.2195608781999994</v>
      </c>
      <c r="I169" s="5">
        <v>1754</v>
      </c>
      <c r="J169" s="5">
        <v>7323</v>
      </c>
      <c r="K169" s="9">
        <v>3.1750285062999999</v>
      </c>
    </row>
    <row r="170" spans="1:11" x14ac:dyDescent="0.25">
      <c r="A170" t="s">
        <v>37</v>
      </c>
      <c r="B170" t="s">
        <v>1</v>
      </c>
      <c r="C170" s="1">
        <v>8751</v>
      </c>
      <c r="D170" s="1">
        <v>8442</v>
      </c>
      <c r="E170" s="9">
        <v>-3.5310250000000001E-2</v>
      </c>
      <c r="F170" s="1">
        <v>68</v>
      </c>
      <c r="G170" s="1">
        <v>103</v>
      </c>
      <c r="H170" s="9">
        <v>0.51470588240000004</v>
      </c>
      <c r="I170" s="5">
        <v>8683</v>
      </c>
      <c r="J170" s="5">
        <v>8339</v>
      </c>
      <c r="K170" s="9">
        <v>-3.9617644E-2</v>
      </c>
    </row>
    <row r="171" spans="1:11" x14ac:dyDescent="0.25">
      <c r="A171" t="s">
        <v>37</v>
      </c>
      <c r="B171" t="s">
        <v>2</v>
      </c>
      <c r="C171" s="1">
        <v>4553</v>
      </c>
      <c r="D171" s="1">
        <v>4794</v>
      </c>
      <c r="E171" s="9">
        <v>5.2932132700000002E-2</v>
      </c>
      <c r="F171" s="1">
        <v>42</v>
      </c>
      <c r="G171" s="1">
        <v>20</v>
      </c>
      <c r="H171" s="9">
        <v>-0.52380952400000003</v>
      </c>
      <c r="I171" s="5">
        <v>4511</v>
      </c>
      <c r="J171" s="5">
        <v>4774</v>
      </c>
      <c r="K171" s="9">
        <v>5.8301928599999997E-2</v>
      </c>
    </row>
    <row r="172" spans="1:11" x14ac:dyDescent="0.25">
      <c r="A172" t="s">
        <v>37</v>
      </c>
      <c r="B172" t="s">
        <v>3</v>
      </c>
      <c r="C172" s="1">
        <v>4099</v>
      </c>
      <c r="D172" s="1">
        <v>3310</v>
      </c>
      <c r="E172" s="9">
        <v>-0.19248597200000001</v>
      </c>
      <c r="F172" s="1">
        <v>10</v>
      </c>
      <c r="G172" s="1">
        <v>14</v>
      </c>
      <c r="H172" s="9">
        <v>0.4</v>
      </c>
      <c r="I172" s="5">
        <v>4089</v>
      </c>
      <c r="J172" s="5">
        <v>3296</v>
      </c>
      <c r="K172" s="9">
        <v>-0.193934947</v>
      </c>
    </row>
    <row r="173" spans="1:11" x14ac:dyDescent="0.25">
      <c r="A173" t="s">
        <v>37</v>
      </c>
      <c r="B173" t="s">
        <v>4</v>
      </c>
      <c r="C173" s="1">
        <v>58</v>
      </c>
      <c r="D173" s="1">
        <v>110</v>
      </c>
      <c r="E173" s="9">
        <v>0.89655172409999995</v>
      </c>
      <c r="F173" s="1">
        <v>13</v>
      </c>
      <c r="G173" s="1">
        <v>31</v>
      </c>
      <c r="H173" s="9">
        <v>1.3846153846</v>
      </c>
      <c r="I173" s="5">
        <v>45</v>
      </c>
      <c r="J173" s="5">
        <v>79</v>
      </c>
      <c r="K173" s="9">
        <v>0.75555555559999998</v>
      </c>
    </row>
    <row r="174" spans="1:11" x14ac:dyDescent="0.25">
      <c r="A174" t="s">
        <v>37</v>
      </c>
      <c r="B174" t="s">
        <v>5</v>
      </c>
      <c r="C174" s="1">
        <v>41</v>
      </c>
      <c r="D174" s="1">
        <v>228</v>
      </c>
      <c r="E174" s="9">
        <v>4.5609756097999998</v>
      </c>
      <c r="F174" s="1">
        <v>3</v>
      </c>
      <c r="G174" s="1">
        <v>38</v>
      </c>
      <c r="H174" s="9">
        <v>11.666666666999999</v>
      </c>
      <c r="I174" s="5">
        <v>38</v>
      </c>
      <c r="J174" s="5">
        <v>190</v>
      </c>
      <c r="K174" s="9">
        <v>4</v>
      </c>
    </row>
    <row r="175" spans="1:11" x14ac:dyDescent="0.25">
      <c r="A175" t="s">
        <v>38</v>
      </c>
      <c r="B175" t="s">
        <v>1</v>
      </c>
      <c r="C175" s="1">
        <v>24991</v>
      </c>
      <c r="D175" s="1">
        <v>22841</v>
      </c>
      <c r="E175" s="9">
        <v>-8.6030970999999998E-2</v>
      </c>
      <c r="F175" s="1">
        <v>489</v>
      </c>
      <c r="G175" s="1">
        <v>427</v>
      </c>
      <c r="H175" s="9">
        <v>-0.12678936599999999</v>
      </c>
      <c r="I175" s="5">
        <v>24502</v>
      </c>
      <c r="J175" s="5">
        <v>22414</v>
      </c>
      <c r="K175" s="9">
        <v>-8.5217532999999998E-2</v>
      </c>
    </row>
    <row r="176" spans="1:11" x14ac:dyDescent="0.25">
      <c r="A176" t="s">
        <v>38</v>
      </c>
      <c r="B176" t="s">
        <v>2</v>
      </c>
      <c r="C176" s="1">
        <v>10952</v>
      </c>
      <c r="D176" s="1">
        <v>9436</v>
      </c>
      <c r="E176" s="9">
        <v>-0.13842220599999999</v>
      </c>
      <c r="F176" s="1">
        <v>126</v>
      </c>
      <c r="G176" s="1">
        <v>69</v>
      </c>
      <c r="H176" s="9">
        <v>-0.452380952</v>
      </c>
      <c r="I176" s="5">
        <v>10826</v>
      </c>
      <c r="J176" s="5">
        <v>9367</v>
      </c>
      <c r="K176" s="9">
        <v>-0.134768151</v>
      </c>
    </row>
    <row r="177" spans="1:11" x14ac:dyDescent="0.25">
      <c r="A177" t="s">
        <v>38</v>
      </c>
      <c r="B177" t="s">
        <v>3</v>
      </c>
      <c r="C177" s="1">
        <v>13365</v>
      </c>
      <c r="D177" s="1">
        <v>12372</v>
      </c>
      <c r="E177" s="9">
        <v>-7.4298540999999996E-2</v>
      </c>
      <c r="F177" s="1">
        <v>67</v>
      </c>
      <c r="G177" s="1">
        <v>34</v>
      </c>
      <c r="H177" s="9">
        <v>-0.49253731299999998</v>
      </c>
      <c r="I177" s="5">
        <v>13298</v>
      </c>
      <c r="J177" s="5">
        <v>12338</v>
      </c>
      <c r="K177" s="9">
        <v>-7.2191306999999996E-2</v>
      </c>
    </row>
    <row r="178" spans="1:11" x14ac:dyDescent="0.25">
      <c r="A178" t="s">
        <v>38</v>
      </c>
      <c r="B178" t="s">
        <v>4</v>
      </c>
      <c r="C178" s="1">
        <v>512</v>
      </c>
      <c r="D178" s="1">
        <v>437</v>
      </c>
      <c r="E178" s="9">
        <v>-0.146484375</v>
      </c>
      <c r="F178" s="1">
        <v>279</v>
      </c>
      <c r="G178" s="1">
        <v>234</v>
      </c>
      <c r="H178" s="9">
        <v>-0.16129032300000001</v>
      </c>
      <c r="I178" s="5">
        <v>233</v>
      </c>
      <c r="J178" s="5">
        <v>203</v>
      </c>
      <c r="K178" s="9">
        <v>-0.12875536500000001</v>
      </c>
    </row>
    <row r="179" spans="1:11" x14ac:dyDescent="0.25">
      <c r="A179" t="s">
        <v>38</v>
      </c>
      <c r="B179" t="s">
        <v>5</v>
      </c>
      <c r="C179" s="1">
        <v>162</v>
      </c>
      <c r="D179" s="1">
        <v>596</v>
      </c>
      <c r="E179" s="9">
        <v>2.6790123456999999</v>
      </c>
      <c r="F179" s="1">
        <v>17</v>
      </c>
      <c r="G179" s="1">
        <v>90</v>
      </c>
      <c r="H179" s="9">
        <v>4.2941176471000002</v>
      </c>
      <c r="I179" s="5">
        <v>145</v>
      </c>
      <c r="J179" s="5">
        <v>506</v>
      </c>
      <c r="K179" s="9">
        <v>2.4896551724</v>
      </c>
    </row>
    <row r="180" spans="1:11" x14ac:dyDescent="0.25">
      <c r="A180" t="s">
        <v>39</v>
      </c>
      <c r="B180" t="s">
        <v>1</v>
      </c>
      <c r="C180" s="1">
        <v>22610</v>
      </c>
      <c r="D180" s="1">
        <v>21584</v>
      </c>
      <c r="E180" s="9">
        <v>-4.5378150999999999E-2</v>
      </c>
      <c r="F180" s="1">
        <v>679</v>
      </c>
      <c r="G180" s="1">
        <v>501</v>
      </c>
      <c r="H180" s="9">
        <v>-0.26215022100000002</v>
      </c>
      <c r="I180" s="5">
        <v>21931</v>
      </c>
      <c r="J180" s="5">
        <v>21083</v>
      </c>
      <c r="K180" s="9">
        <v>-3.8666726999999998E-2</v>
      </c>
    </row>
    <row r="181" spans="1:11" x14ac:dyDescent="0.25">
      <c r="A181" t="s">
        <v>39</v>
      </c>
      <c r="B181" t="s">
        <v>2</v>
      </c>
      <c r="C181" s="1">
        <v>9772</v>
      </c>
      <c r="D181" s="1">
        <v>9126</v>
      </c>
      <c r="E181" s="9">
        <v>-6.6107244999999995E-2</v>
      </c>
      <c r="F181" s="1">
        <v>293</v>
      </c>
      <c r="G181" s="1">
        <v>260</v>
      </c>
      <c r="H181" s="9">
        <v>-0.112627986</v>
      </c>
      <c r="I181" s="5">
        <v>9479</v>
      </c>
      <c r="J181" s="5">
        <v>8866</v>
      </c>
      <c r="K181" s="9">
        <v>-6.4669269000000001E-2</v>
      </c>
    </row>
    <row r="182" spans="1:11" x14ac:dyDescent="0.25">
      <c r="A182" t="s">
        <v>39</v>
      </c>
      <c r="B182" t="s">
        <v>3</v>
      </c>
      <c r="C182" s="1">
        <v>11257</v>
      </c>
      <c r="D182" s="1">
        <v>10722</v>
      </c>
      <c r="E182" s="9">
        <v>-4.7525984E-2</v>
      </c>
      <c r="F182" s="1">
        <v>54</v>
      </c>
      <c r="G182" s="1">
        <v>67</v>
      </c>
      <c r="H182" s="9">
        <v>0.24074074070000001</v>
      </c>
      <c r="I182" s="5">
        <v>11203</v>
      </c>
      <c r="J182" s="5">
        <v>10655</v>
      </c>
      <c r="K182" s="9">
        <v>-4.8915469000000003E-2</v>
      </c>
    </row>
    <row r="183" spans="1:11" x14ac:dyDescent="0.25">
      <c r="A183" t="s">
        <v>39</v>
      </c>
      <c r="B183" t="s">
        <v>4</v>
      </c>
      <c r="C183" s="1">
        <v>1282</v>
      </c>
      <c r="D183" s="1">
        <v>1093</v>
      </c>
      <c r="E183" s="9">
        <v>-0.147425897</v>
      </c>
      <c r="F183" s="1">
        <v>283</v>
      </c>
      <c r="G183" s="1">
        <v>104</v>
      </c>
      <c r="H183" s="9">
        <v>-0.63250883400000002</v>
      </c>
      <c r="I183" s="5">
        <v>999</v>
      </c>
      <c r="J183" s="5">
        <v>989</v>
      </c>
      <c r="K183" s="9">
        <v>-1.001001E-2</v>
      </c>
    </row>
    <row r="184" spans="1:11" x14ac:dyDescent="0.25">
      <c r="A184" t="s">
        <v>39</v>
      </c>
      <c r="B184" t="s">
        <v>5</v>
      </c>
      <c r="C184" s="1">
        <v>299</v>
      </c>
      <c r="D184" s="1">
        <v>643</v>
      </c>
      <c r="E184" s="9">
        <v>1.1505016722000001</v>
      </c>
      <c r="F184" s="1">
        <v>49</v>
      </c>
      <c r="G184" s="1">
        <v>70</v>
      </c>
      <c r="H184" s="9">
        <v>0.42857142860000003</v>
      </c>
      <c r="I184" s="5">
        <v>250</v>
      </c>
      <c r="J184" s="5">
        <v>573</v>
      </c>
      <c r="K184" s="9">
        <v>1.292</v>
      </c>
    </row>
    <row r="185" spans="1:11" x14ac:dyDescent="0.25">
      <c r="A185" t="s">
        <v>40</v>
      </c>
      <c r="B185" t="s">
        <v>1</v>
      </c>
      <c r="C185" s="1">
        <v>28964</v>
      </c>
      <c r="D185" s="1">
        <v>29709</v>
      </c>
      <c r="E185" s="9">
        <v>2.57215854E-2</v>
      </c>
      <c r="F185" s="1">
        <v>1612</v>
      </c>
      <c r="G185" s="1">
        <v>2085</v>
      </c>
      <c r="H185" s="9">
        <v>0.29342431759999998</v>
      </c>
      <c r="I185" s="5">
        <v>27352</v>
      </c>
      <c r="J185" s="5">
        <v>27624</v>
      </c>
      <c r="K185" s="9">
        <v>9.9444281999999991E-3</v>
      </c>
    </row>
    <row r="186" spans="1:11" x14ac:dyDescent="0.25">
      <c r="A186" t="s">
        <v>40</v>
      </c>
      <c r="B186" t="s">
        <v>2</v>
      </c>
      <c r="C186" s="1">
        <v>18797</v>
      </c>
      <c r="D186" s="1">
        <v>19298</v>
      </c>
      <c r="E186" s="9">
        <v>2.6653189300000001E-2</v>
      </c>
      <c r="F186" s="1">
        <v>361</v>
      </c>
      <c r="G186" s="1">
        <v>465</v>
      </c>
      <c r="H186" s="9">
        <v>0.28808864270000001</v>
      </c>
      <c r="I186" s="5">
        <v>18436</v>
      </c>
      <c r="J186" s="5">
        <v>18833</v>
      </c>
      <c r="K186" s="9">
        <v>2.1533955300000001E-2</v>
      </c>
    </row>
    <row r="187" spans="1:11" x14ac:dyDescent="0.25">
      <c r="A187" t="s">
        <v>40</v>
      </c>
      <c r="B187" t="s">
        <v>3</v>
      </c>
      <c r="C187" s="1">
        <v>8629</v>
      </c>
      <c r="D187" s="1">
        <v>7954</v>
      </c>
      <c r="E187" s="9">
        <v>-7.8224590999999996E-2</v>
      </c>
      <c r="F187" s="1">
        <v>61</v>
      </c>
      <c r="G187" s="1">
        <v>57</v>
      </c>
      <c r="H187" s="9">
        <v>-6.5573770000000003E-2</v>
      </c>
      <c r="I187" s="5">
        <v>8568</v>
      </c>
      <c r="J187" s="5">
        <v>7897</v>
      </c>
      <c r="K187" s="9">
        <v>-7.8314658999999995E-2</v>
      </c>
    </row>
    <row r="188" spans="1:11" x14ac:dyDescent="0.25">
      <c r="A188" t="s">
        <v>40</v>
      </c>
      <c r="B188" t="s">
        <v>4</v>
      </c>
      <c r="C188" s="1">
        <v>1340</v>
      </c>
      <c r="D188" s="1">
        <v>1384</v>
      </c>
      <c r="E188" s="9">
        <v>3.28358209E-2</v>
      </c>
      <c r="F188" s="1">
        <v>1141</v>
      </c>
      <c r="G188" s="1">
        <v>1149</v>
      </c>
      <c r="H188" s="9">
        <v>7.0113935E-3</v>
      </c>
      <c r="I188" s="5">
        <v>199</v>
      </c>
      <c r="J188" s="5">
        <v>235</v>
      </c>
      <c r="K188" s="9">
        <v>0.18090452260000001</v>
      </c>
    </row>
    <row r="189" spans="1:11" x14ac:dyDescent="0.25">
      <c r="A189" t="s">
        <v>40</v>
      </c>
      <c r="B189" t="s">
        <v>5</v>
      </c>
      <c r="C189" s="1">
        <v>198</v>
      </c>
      <c r="D189" s="1">
        <v>1073</v>
      </c>
      <c r="E189" s="9">
        <v>4.4191919192000002</v>
      </c>
      <c r="F189" s="1">
        <v>49</v>
      </c>
      <c r="G189" s="1">
        <v>414</v>
      </c>
      <c r="H189" s="9">
        <v>7.4489795917999997</v>
      </c>
      <c r="I189" s="5">
        <v>149</v>
      </c>
      <c r="J189" s="5">
        <v>659</v>
      </c>
      <c r="K189" s="9">
        <v>3.4228187919000002</v>
      </c>
    </row>
    <row r="190" spans="1:11" x14ac:dyDescent="0.25">
      <c r="A190" t="s">
        <v>41</v>
      </c>
      <c r="B190" t="s">
        <v>1</v>
      </c>
      <c r="C190" s="1">
        <v>58566</v>
      </c>
      <c r="D190" s="1">
        <v>63579</v>
      </c>
      <c r="E190" s="9">
        <v>8.5595738099999999E-2</v>
      </c>
      <c r="F190" s="1">
        <v>2009</v>
      </c>
      <c r="G190" s="1">
        <v>2807</v>
      </c>
      <c r="H190" s="9">
        <v>0.39721254360000002</v>
      </c>
      <c r="I190" s="5">
        <v>56557</v>
      </c>
      <c r="J190" s="5">
        <v>60772</v>
      </c>
      <c r="K190" s="9">
        <v>7.4526583800000004E-2</v>
      </c>
    </row>
    <row r="191" spans="1:11" x14ac:dyDescent="0.25">
      <c r="A191" t="s">
        <v>41</v>
      </c>
      <c r="B191" t="s">
        <v>2</v>
      </c>
      <c r="C191" s="1">
        <v>52387</v>
      </c>
      <c r="D191" s="1">
        <v>54457</v>
      </c>
      <c r="E191" s="9">
        <v>3.9513619799999997E-2</v>
      </c>
      <c r="F191" s="1">
        <v>820</v>
      </c>
      <c r="G191" s="1">
        <v>667</v>
      </c>
      <c r="H191" s="9">
        <v>-0.186585366</v>
      </c>
      <c r="I191" s="5">
        <v>51567</v>
      </c>
      <c r="J191" s="5">
        <v>53790</v>
      </c>
      <c r="K191" s="9">
        <v>4.3108964999999999E-2</v>
      </c>
    </row>
    <row r="192" spans="1:11" x14ac:dyDescent="0.25">
      <c r="A192" t="s">
        <v>41</v>
      </c>
      <c r="B192" t="s">
        <v>3</v>
      </c>
      <c r="C192" s="1">
        <v>4153</v>
      </c>
      <c r="D192" s="1">
        <v>4074</v>
      </c>
      <c r="E192" s="9">
        <v>-1.9022392999999999E-2</v>
      </c>
      <c r="F192" s="1">
        <v>34</v>
      </c>
      <c r="G192" s="1">
        <v>39</v>
      </c>
      <c r="H192" s="9">
        <v>0.14705882349999999</v>
      </c>
      <c r="I192" s="5">
        <v>4119</v>
      </c>
      <c r="J192" s="5">
        <v>4035</v>
      </c>
      <c r="K192" s="9">
        <v>-2.0393299E-2</v>
      </c>
    </row>
    <row r="193" spans="1:11" x14ac:dyDescent="0.25">
      <c r="A193" t="s">
        <v>41</v>
      </c>
      <c r="B193" t="s">
        <v>4</v>
      </c>
      <c r="C193" s="1">
        <v>1497</v>
      </c>
      <c r="D193" s="1">
        <v>2135</v>
      </c>
      <c r="E193" s="9">
        <v>0.4261857047</v>
      </c>
      <c r="F193" s="1">
        <v>1043</v>
      </c>
      <c r="G193" s="1">
        <v>1346</v>
      </c>
      <c r="H193" s="9">
        <v>0.29050814959999999</v>
      </c>
      <c r="I193" s="5">
        <v>454</v>
      </c>
      <c r="J193" s="5">
        <v>789</v>
      </c>
      <c r="K193" s="9">
        <v>0.73788546259999999</v>
      </c>
    </row>
    <row r="194" spans="1:11" x14ac:dyDescent="0.25">
      <c r="A194" t="s">
        <v>41</v>
      </c>
      <c r="B194" t="s">
        <v>5</v>
      </c>
      <c r="C194" s="1">
        <v>529</v>
      </c>
      <c r="D194" s="1">
        <v>2913</v>
      </c>
      <c r="E194" s="9">
        <v>4.5066162571000001</v>
      </c>
      <c r="F194" s="1">
        <v>112</v>
      </c>
      <c r="G194" s="1">
        <v>755</v>
      </c>
      <c r="H194" s="9">
        <v>5.7410714285999997</v>
      </c>
      <c r="I194" s="5">
        <v>417</v>
      </c>
      <c r="J194" s="5">
        <v>2158</v>
      </c>
      <c r="K194" s="9">
        <v>4.1750599519999998</v>
      </c>
    </row>
    <row r="195" spans="1:11" x14ac:dyDescent="0.25">
      <c r="A195" t="s">
        <v>42</v>
      </c>
      <c r="B195" t="s">
        <v>1</v>
      </c>
      <c r="C195" s="1">
        <v>71062</v>
      </c>
      <c r="D195" s="1">
        <v>66567</v>
      </c>
      <c r="E195" s="9">
        <v>-6.3254622999999996E-2</v>
      </c>
      <c r="F195" s="1">
        <v>1168</v>
      </c>
      <c r="G195" s="1">
        <v>1240</v>
      </c>
      <c r="H195" s="9">
        <v>6.1643835600000002E-2</v>
      </c>
      <c r="I195" s="5">
        <v>69894</v>
      </c>
      <c r="J195" s="5">
        <v>65327</v>
      </c>
      <c r="K195" s="9">
        <v>-6.5341803000000004E-2</v>
      </c>
    </row>
    <row r="196" spans="1:11" x14ac:dyDescent="0.25">
      <c r="A196" t="s">
        <v>42</v>
      </c>
      <c r="B196" t="s">
        <v>2</v>
      </c>
      <c r="C196" s="1">
        <v>25793</v>
      </c>
      <c r="D196" s="1">
        <v>23411</v>
      </c>
      <c r="E196" s="9">
        <v>-9.2350637999999999E-2</v>
      </c>
      <c r="F196" s="1">
        <v>379</v>
      </c>
      <c r="G196" s="1">
        <v>162</v>
      </c>
      <c r="H196" s="9">
        <v>-0.57255936699999999</v>
      </c>
      <c r="I196" s="5">
        <v>25414</v>
      </c>
      <c r="J196" s="5">
        <v>23249</v>
      </c>
      <c r="K196" s="9">
        <v>-8.5189266E-2</v>
      </c>
    </row>
    <row r="197" spans="1:11" x14ac:dyDescent="0.25">
      <c r="A197" t="s">
        <v>42</v>
      </c>
      <c r="B197" t="s">
        <v>3</v>
      </c>
      <c r="C197" s="1">
        <v>43125</v>
      </c>
      <c r="D197" s="1">
        <v>39622</v>
      </c>
      <c r="E197" s="9">
        <v>-8.1228986000000003E-2</v>
      </c>
      <c r="F197" s="1">
        <v>164</v>
      </c>
      <c r="G197" s="1">
        <v>158</v>
      </c>
      <c r="H197" s="9">
        <v>-3.6585366000000001E-2</v>
      </c>
      <c r="I197" s="5">
        <v>42961</v>
      </c>
      <c r="J197" s="5">
        <v>39464</v>
      </c>
      <c r="K197" s="9">
        <v>-8.1399409000000006E-2</v>
      </c>
    </row>
    <row r="198" spans="1:11" x14ac:dyDescent="0.25">
      <c r="A198" t="s">
        <v>42</v>
      </c>
      <c r="B198" t="s">
        <v>4</v>
      </c>
      <c r="C198" s="1">
        <v>1526</v>
      </c>
      <c r="D198" s="1">
        <v>1906</v>
      </c>
      <c r="E198" s="9">
        <v>0.249017038</v>
      </c>
      <c r="F198" s="1">
        <v>557</v>
      </c>
      <c r="G198" s="1">
        <v>647</v>
      </c>
      <c r="H198" s="9">
        <v>0.1615798923</v>
      </c>
      <c r="I198" s="5">
        <v>969</v>
      </c>
      <c r="J198" s="5">
        <v>1259</v>
      </c>
      <c r="K198" s="9">
        <v>0.29927760580000001</v>
      </c>
    </row>
    <row r="199" spans="1:11" x14ac:dyDescent="0.25">
      <c r="A199" t="s">
        <v>42</v>
      </c>
      <c r="B199" t="s">
        <v>5</v>
      </c>
      <c r="C199" s="1">
        <v>618</v>
      </c>
      <c r="D199" s="1">
        <v>1628</v>
      </c>
      <c r="E199" s="9">
        <v>1.6343042071</v>
      </c>
      <c r="F199" s="1">
        <v>68</v>
      </c>
      <c r="G199" s="1">
        <v>273</v>
      </c>
      <c r="H199" s="9">
        <v>3.0147058823999999</v>
      </c>
      <c r="I199" s="5">
        <v>550</v>
      </c>
      <c r="J199" s="5">
        <v>1355</v>
      </c>
      <c r="K199" s="9">
        <v>1.4636363636</v>
      </c>
    </row>
    <row r="200" spans="1:11" x14ac:dyDescent="0.25">
      <c r="A200" t="s">
        <v>43</v>
      </c>
      <c r="B200" t="s">
        <v>1</v>
      </c>
      <c r="C200" s="1">
        <v>94937</v>
      </c>
      <c r="D200" s="1">
        <v>107066</v>
      </c>
      <c r="E200" s="9">
        <v>0.12775840820000001</v>
      </c>
      <c r="F200" s="1">
        <v>2438</v>
      </c>
      <c r="G200" s="1">
        <v>4451</v>
      </c>
      <c r="H200" s="9">
        <v>0.82567678420000001</v>
      </c>
      <c r="I200" s="5">
        <v>92499</v>
      </c>
      <c r="J200" s="5">
        <v>102615</v>
      </c>
      <c r="K200" s="9">
        <v>0.1093633445</v>
      </c>
    </row>
    <row r="201" spans="1:11" x14ac:dyDescent="0.25">
      <c r="A201" t="s">
        <v>43</v>
      </c>
      <c r="B201" t="s">
        <v>2</v>
      </c>
      <c r="C201" s="1">
        <v>84988</v>
      </c>
      <c r="D201" s="1">
        <v>89970</v>
      </c>
      <c r="E201" s="9">
        <v>5.8620040499999998E-2</v>
      </c>
      <c r="F201" s="1">
        <v>1179</v>
      </c>
      <c r="G201" s="1">
        <v>977</v>
      </c>
      <c r="H201" s="9">
        <v>-0.17133163700000001</v>
      </c>
      <c r="I201" s="5">
        <v>83809</v>
      </c>
      <c r="J201" s="5">
        <v>88993</v>
      </c>
      <c r="K201" s="9">
        <v>6.1854932000000001E-2</v>
      </c>
    </row>
    <row r="202" spans="1:11" x14ac:dyDescent="0.25">
      <c r="A202" t="s">
        <v>43</v>
      </c>
      <c r="B202" t="s">
        <v>3</v>
      </c>
      <c r="C202" s="1">
        <v>6120</v>
      </c>
      <c r="D202" s="1">
        <v>6924</v>
      </c>
      <c r="E202" s="9">
        <v>0.13137254900000001</v>
      </c>
      <c r="F202" s="1">
        <v>44</v>
      </c>
      <c r="G202" s="1">
        <v>72</v>
      </c>
      <c r="H202" s="9">
        <v>0.63636363640000004</v>
      </c>
      <c r="I202" s="5">
        <v>6076</v>
      </c>
      <c r="J202" s="5">
        <v>6852</v>
      </c>
      <c r="K202" s="9">
        <v>0.12771560239999999</v>
      </c>
    </row>
    <row r="203" spans="1:11" x14ac:dyDescent="0.25">
      <c r="A203" t="s">
        <v>43</v>
      </c>
      <c r="B203" t="s">
        <v>4</v>
      </c>
      <c r="C203" s="1">
        <v>2932</v>
      </c>
      <c r="D203" s="1">
        <v>4970</v>
      </c>
      <c r="E203" s="9">
        <v>0.69508867669999996</v>
      </c>
      <c r="F203" s="1">
        <v>1072</v>
      </c>
      <c r="G203" s="1">
        <v>2040</v>
      </c>
      <c r="H203" s="9">
        <v>0.90298507459999999</v>
      </c>
      <c r="I203" s="5">
        <v>1860</v>
      </c>
      <c r="J203" s="5">
        <v>2930</v>
      </c>
      <c r="K203" s="9">
        <v>0.5752688172</v>
      </c>
    </row>
    <row r="204" spans="1:11" x14ac:dyDescent="0.25">
      <c r="A204" t="s">
        <v>43</v>
      </c>
      <c r="B204" t="s">
        <v>5</v>
      </c>
      <c r="C204" s="1">
        <v>897</v>
      </c>
      <c r="D204" s="1">
        <v>5202</v>
      </c>
      <c r="E204" s="9">
        <v>4.7993311037000002</v>
      </c>
      <c r="F204" s="1">
        <v>143</v>
      </c>
      <c r="G204" s="1">
        <v>1362</v>
      </c>
      <c r="H204" s="9">
        <v>8.5244755244999997</v>
      </c>
      <c r="I204" s="5">
        <v>754</v>
      </c>
      <c r="J204" s="5">
        <v>3840</v>
      </c>
      <c r="K204" s="9">
        <v>4.0928381962999998</v>
      </c>
    </row>
    <row r="205" spans="1:11" x14ac:dyDescent="0.25">
      <c r="A205" t="s">
        <v>44</v>
      </c>
      <c r="B205" t="s">
        <v>1</v>
      </c>
      <c r="C205" s="1">
        <v>296951</v>
      </c>
      <c r="D205" s="1">
        <v>327481</v>
      </c>
      <c r="E205" s="9">
        <v>0.102811575</v>
      </c>
      <c r="F205" s="1">
        <v>13129</v>
      </c>
      <c r="G205" s="1">
        <v>18236</v>
      </c>
      <c r="H205" s="9">
        <v>0.38898621370000003</v>
      </c>
      <c r="I205" s="5">
        <v>283822</v>
      </c>
      <c r="J205" s="5">
        <v>309245</v>
      </c>
      <c r="K205" s="9">
        <v>8.9573746900000001E-2</v>
      </c>
    </row>
    <row r="206" spans="1:11" x14ac:dyDescent="0.25">
      <c r="A206" t="s">
        <v>44</v>
      </c>
      <c r="B206" t="s">
        <v>2</v>
      </c>
      <c r="C206" s="1">
        <v>149904</v>
      </c>
      <c r="D206" s="1">
        <v>148438</v>
      </c>
      <c r="E206" s="9">
        <v>-9.7795920000000001E-3</v>
      </c>
      <c r="F206" s="1">
        <v>5738</v>
      </c>
      <c r="G206" s="1">
        <v>3326</v>
      </c>
      <c r="H206" s="9">
        <v>-0.42035552500000001</v>
      </c>
      <c r="I206" s="5">
        <v>144166</v>
      </c>
      <c r="J206" s="5">
        <v>145112</v>
      </c>
      <c r="K206" s="9">
        <v>6.5618800999999996E-3</v>
      </c>
    </row>
    <row r="207" spans="1:11" x14ac:dyDescent="0.25">
      <c r="A207" t="s">
        <v>44</v>
      </c>
      <c r="B207" t="s">
        <v>3</v>
      </c>
      <c r="C207" s="1">
        <v>129076</v>
      </c>
      <c r="D207" s="1">
        <v>144384</v>
      </c>
      <c r="E207" s="9">
        <v>0.11859679569999999</v>
      </c>
      <c r="F207" s="1">
        <v>1260</v>
      </c>
      <c r="G207" s="1">
        <v>1234</v>
      </c>
      <c r="H207" s="9">
        <v>-2.0634921000000001E-2</v>
      </c>
      <c r="I207" s="5">
        <v>127816</v>
      </c>
      <c r="J207" s="5">
        <v>143150</v>
      </c>
      <c r="K207" s="9">
        <v>0.1199693309</v>
      </c>
    </row>
    <row r="208" spans="1:11" x14ac:dyDescent="0.25">
      <c r="A208" t="s">
        <v>44</v>
      </c>
      <c r="B208" t="s">
        <v>4</v>
      </c>
      <c r="C208" s="1">
        <v>13352</v>
      </c>
      <c r="D208" s="1">
        <v>18776</v>
      </c>
      <c r="E208" s="9">
        <v>0.40623127619999999</v>
      </c>
      <c r="F208" s="1">
        <v>5232</v>
      </c>
      <c r="G208" s="1">
        <v>7248</v>
      </c>
      <c r="H208" s="9">
        <v>0.38532110089999999</v>
      </c>
      <c r="I208" s="5">
        <v>8120</v>
      </c>
      <c r="J208" s="5">
        <v>11528</v>
      </c>
      <c r="K208" s="9">
        <v>0.41970443349999997</v>
      </c>
    </row>
    <row r="209" spans="1:11" x14ac:dyDescent="0.25">
      <c r="A209" t="s">
        <v>44</v>
      </c>
      <c r="B209" t="s">
        <v>5</v>
      </c>
      <c r="C209" s="1">
        <v>4619</v>
      </c>
      <c r="D209" s="1">
        <v>15883</v>
      </c>
      <c r="E209" s="9">
        <v>2.4386230786</v>
      </c>
      <c r="F209" s="1">
        <v>899</v>
      </c>
      <c r="G209" s="1">
        <v>6428</v>
      </c>
      <c r="H209" s="9">
        <v>6.1501668520999999</v>
      </c>
      <c r="I209" s="5">
        <v>3720</v>
      </c>
      <c r="J209" s="5">
        <v>9455</v>
      </c>
      <c r="K209" s="9">
        <v>1.5416666667000001</v>
      </c>
    </row>
    <row r="210" spans="1:11" x14ac:dyDescent="0.25">
      <c r="A210" t="s">
        <v>45</v>
      </c>
      <c r="B210" t="s">
        <v>1</v>
      </c>
      <c r="C210" s="1">
        <v>15294</v>
      </c>
      <c r="D210" s="1">
        <v>14736</v>
      </c>
      <c r="E210" s="9">
        <v>-3.6484896000000003E-2</v>
      </c>
      <c r="F210" s="1">
        <v>1926</v>
      </c>
      <c r="G210" s="1">
        <v>1783</v>
      </c>
      <c r="H210" s="9">
        <v>-7.4247144000000001E-2</v>
      </c>
      <c r="I210" s="5">
        <v>13368</v>
      </c>
      <c r="J210" s="5">
        <v>12953</v>
      </c>
      <c r="K210" s="9">
        <v>-3.1044285000000001E-2</v>
      </c>
    </row>
    <row r="211" spans="1:11" x14ac:dyDescent="0.25">
      <c r="A211" t="s">
        <v>45</v>
      </c>
      <c r="B211" t="s">
        <v>2</v>
      </c>
      <c r="C211" s="1">
        <v>9814</v>
      </c>
      <c r="D211" s="1">
        <v>9594</v>
      </c>
      <c r="E211" s="9">
        <v>-2.2416954999999999E-2</v>
      </c>
      <c r="F211" s="1">
        <v>417</v>
      </c>
      <c r="G211" s="1">
        <v>197</v>
      </c>
      <c r="H211" s="9">
        <v>-0.52757793799999997</v>
      </c>
      <c r="I211" s="5">
        <v>9397</v>
      </c>
      <c r="J211" s="5">
        <v>9397</v>
      </c>
      <c r="K211" s="9">
        <v>0</v>
      </c>
    </row>
    <row r="212" spans="1:11" x14ac:dyDescent="0.25">
      <c r="A212" t="s">
        <v>45</v>
      </c>
      <c r="B212" t="s">
        <v>3</v>
      </c>
      <c r="C212" s="1">
        <v>3836</v>
      </c>
      <c r="D212" s="1">
        <v>3225</v>
      </c>
      <c r="E212" s="9">
        <v>-0.15928050099999999</v>
      </c>
      <c r="F212" s="1">
        <v>18</v>
      </c>
      <c r="G212" s="1">
        <v>23</v>
      </c>
      <c r="H212" s="9">
        <v>0.27777777780000001</v>
      </c>
      <c r="I212" s="5">
        <v>3818</v>
      </c>
      <c r="J212" s="5">
        <v>3202</v>
      </c>
      <c r="K212" s="9">
        <v>-0.161341016</v>
      </c>
    </row>
    <row r="213" spans="1:11" x14ac:dyDescent="0.25">
      <c r="A213" t="s">
        <v>45</v>
      </c>
      <c r="B213" t="s">
        <v>4</v>
      </c>
      <c r="C213" s="1">
        <v>1486</v>
      </c>
      <c r="D213" s="1">
        <v>1068</v>
      </c>
      <c r="E213" s="9">
        <v>-0.28129205899999998</v>
      </c>
      <c r="F213" s="1">
        <v>1416</v>
      </c>
      <c r="G213" s="1">
        <v>979</v>
      </c>
      <c r="H213" s="9">
        <v>-0.30861581900000001</v>
      </c>
      <c r="I213" s="5">
        <v>70</v>
      </c>
      <c r="J213" s="5">
        <v>89</v>
      </c>
      <c r="K213" s="9">
        <v>0.27142857139999998</v>
      </c>
    </row>
    <row r="214" spans="1:11" x14ac:dyDescent="0.25">
      <c r="A214" t="s">
        <v>45</v>
      </c>
      <c r="B214" t="s">
        <v>5</v>
      </c>
      <c r="C214" s="1">
        <v>158</v>
      </c>
      <c r="D214" s="1">
        <v>849</v>
      </c>
      <c r="E214" s="9">
        <v>4.3734177215000001</v>
      </c>
      <c r="F214" s="1">
        <v>75</v>
      </c>
      <c r="G214" s="1">
        <v>584</v>
      </c>
      <c r="H214" s="9">
        <v>6.7866666667000004</v>
      </c>
      <c r="I214" s="5">
        <v>83</v>
      </c>
      <c r="J214" s="5">
        <v>265</v>
      </c>
      <c r="K214" s="9">
        <v>2.1927710842999999</v>
      </c>
    </row>
    <row r="215" spans="1:11" x14ac:dyDescent="0.25">
      <c r="A215" t="s">
        <v>46</v>
      </c>
      <c r="B215" t="s">
        <v>1</v>
      </c>
      <c r="C215" s="1">
        <v>214857</v>
      </c>
      <c r="D215" s="1">
        <v>252012</v>
      </c>
      <c r="E215" s="9">
        <v>0.17292897139999999</v>
      </c>
      <c r="F215" s="1">
        <v>10123</v>
      </c>
      <c r="G215" s="1">
        <v>17803</v>
      </c>
      <c r="H215" s="9">
        <v>0.75866837890000005</v>
      </c>
      <c r="I215" s="5">
        <v>204734</v>
      </c>
      <c r="J215" s="5">
        <v>234209</v>
      </c>
      <c r="K215" s="9">
        <v>0.1439672941</v>
      </c>
    </row>
    <row r="216" spans="1:11" x14ac:dyDescent="0.25">
      <c r="A216" t="s">
        <v>46</v>
      </c>
      <c r="B216" t="s">
        <v>2</v>
      </c>
      <c r="C216" s="1">
        <v>160069</v>
      </c>
      <c r="D216" s="1">
        <v>174242</v>
      </c>
      <c r="E216" s="9">
        <v>8.8543065800000001E-2</v>
      </c>
      <c r="F216" s="1">
        <v>4051</v>
      </c>
      <c r="G216" s="1">
        <v>3010</v>
      </c>
      <c r="H216" s="9">
        <v>-0.256973587</v>
      </c>
      <c r="I216" s="5">
        <v>156018</v>
      </c>
      <c r="J216" s="5">
        <v>171232</v>
      </c>
      <c r="K216" s="9">
        <v>9.7514389399999998E-2</v>
      </c>
    </row>
    <row r="217" spans="1:11" x14ac:dyDescent="0.25">
      <c r="A217" t="s">
        <v>46</v>
      </c>
      <c r="B217" t="s">
        <v>3</v>
      </c>
      <c r="C217" s="1">
        <v>42782</v>
      </c>
      <c r="D217" s="1">
        <v>48325</v>
      </c>
      <c r="E217" s="9">
        <v>0.12956383530000001</v>
      </c>
      <c r="F217" s="1">
        <v>245</v>
      </c>
      <c r="G217" s="1">
        <v>341</v>
      </c>
      <c r="H217" s="9">
        <v>0.39183673470000002</v>
      </c>
      <c r="I217" s="5">
        <v>42537</v>
      </c>
      <c r="J217" s="5">
        <v>47984</v>
      </c>
      <c r="K217" s="9">
        <v>0.12805322429999999</v>
      </c>
    </row>
    <row r="218" spans="1:11" x14ac:dyDescent="0.25">
      <c r="A218" t="s">
        <v>46</v>
      </c>
      <c r="B218" t="s">
        <v>4</v>
      </c>
      <c r="C218" s="1">
        <v>9954</v>
      </c>
      <c r="D218" s="1">
        <v>17459</v>
      </c>
      <c r="E218" s="9">
        <v>0.753968254</v>
      </c>
      <c r="F218" s="1">
        <v>5344</v>
      </c>
      <c r="G218" s="1">
        <v>9728</v>
      </c>
      <c r="H218" s="9">
        <v>0.82035928140000003</v>
      </c>
      <c r="I218" s="5">
        <v>4610</v>
      </c>
      <c r="J218" s="5">
        <v>7731</v>
      </c>
      <c r="K218" s="9">
        <v>0.67700650760000003</v>
      </c>
    </row>
    <row r="219" spans="1:11" x14ac:dyDescent="0.25">
      <c r="A219" t="s">
        <v>46</v>
      </c>
      <c r="B219" t="s">
        <v>5</v>
      </c>
      <c r="C219" s="1">
        <v>2052</v>
      </c>
      <c r="D219" s="1">
        <v>11986</v>
      </c>
      <c r="E219" s="9">
        <v>4.8411306043</v>
      </c>
      <c r="F219" s="1">
        <v>483</v>
      </c>
      <c r="G219" s="1">
        <v>4724</v>
      </c>
      <c r="H219" s="9">
        <v>8.7805383023000001</v>
      </c>
      <c r="I219" s="5">
        <v>1569</v>
      </c>
      <c r="J219" s="5">
        <v>7262</v>
      </c>
      <c r="K219" s="9">
        <v>3.6284257488999998</v>
      </c>
    </row>
    <row r="220" spans="1:11" x14ac:dyDescent="0.25">
      <c r="A220" t="s">
        <v>47</v>
      </c>
      <c r="B220" t="s">
        <v>1</v>
      </c>
      <c r="C220" s="1">
        <v>80025</v>
      </c>
      <c r="D220" s="1">
        <v>81402</v>
      </c>
      <c r="E220" s="9">
        <v>1.7207122799999999E-2</v>
      </c>
      <c r="F220" s="1">
        <v>2279</v>
      </c>
      <c r="G220" s="1">
        <v>2857</v>
      </c>
      <c r="H220" s="9">
        <v>0.25362000880000002</v>
      </c>
      <c r="I220" s="5">
        <v>77746</v>
      </c>
      <c r="J220" s="5">
        <v>78545</v>
      </c>
      <c r="K220" s="9">
        <v>1.0277056099999999E-2</v>
      </c>
    </row>
    <row r="221" spans="1:11" x14ac:dyDescent="0.25">
      <c r="A221" t="s">
        <v>47</v>
      </c>
      <c r="B221" t="s">
        <v>2</v>
      </c>
      <c r="C221" s="1">
        <v>40151</v>
      </c>
      <c r="D221" s="1">
        <v>38351</v>
      </c>
      <c r="E221" s="9">
        <v>-4.4830764000000002E-2</v>
      </c>
      <c r="F221" s="1">
        <v>908</v>
      </c>
      <c r="G221" s="1">
        <v>627</v>
      </c>
      <c r="H221" s="9">
        <v>-0.30947136600000003</v>
      </c>
      <c r="I221" s="5">
        <v>39243</v>
      </c>
      <c r="J221" s="5">
        <v>37724</v>
      </c>
      <c r="K221" s="9">
        <v>-3.8707539999999999E-2</v>
      </c>
    </row>
    <row r="222" spans="1:11" x14ac:dyDescent="0.25">
      <c r="A222" t="s">
        <v>47</v>
      </c>
      <c r="B222" t="s">
        <v>3</v>
      </c>
      <c r="C222" s="1">
        <v>36541</v>
      </c>
      <c r="D222" s="1">
        <v>36862</v>
      </c>
      <c r="E222" s="9">
        <v>8.7846529000000003E-3</v>
      </c>
      <c r="F222" s="1">
        <v>183</v>
      </c>
      <c r="G222" s="1">
        <v>223</v>
      </c>
      <c r="H222" s="9">
        <v>0.21857923500000001</v>
      </c>
      <c r="I222" s="5">
        <v>36358</v>
      </c>
      <c r="J222" s="5">
        <v>36639</v>
      </c>
      <c r="K222" s="9">
        <v>7.7286979000000004E-3</v>
      </c>
    </row>
    <row r="223" spans="1:11" x14ac:dyDescent="0.25">
      <c r="A223" t="s">
        <v>47</v>
      </c>
      <c r="B223" t="s">
        <v>4</v>
      </c>
      <c r="C223" s="1">
        <v>2375</v>
      </c>
      <c r="D223" s="1">
        <v>2867</v>
      </c>
      <c r="E223" s="9">
        <v>0.20715789470000001</v>
      </c>
      <c r="F223" s="1">
        <v>1020</v>
      </c>
      <c r="G223" s="1">
        <v>1199</v>
      </c>
      <c r="H223" s="9">
        <v>0.1754901961</v>
      </c>
      <c r="I223" s="5">
        <v>1355</v>
      </c>
      <c r="J223" s="5">
        <v>1668</v>
      </c>
      <c r="K223" s="9">
        <v>0.23099631000000001</v>
      </c>
    </row>
    <row r="224" spans="1:11" x14ac:dyDescent="0.25">
      <c r="A224" t="s">
        <v>47</v>
      </c>
      <c r="B224" t="s">
        <v>5</v>
      </c>
      <c r="C224" s="1">
        <v>958</v>
      </c>
      <c r="D224" s="1">
        <v>3322</v>
      </c>
      <c r="E224" s="9">
        <v>2.4676409185999999</v>
      </c>
      <c r="F224" s="1">
        <v>168</v>
      </c>
      <c r="G224" s="1">
        <v>808</v>
      </c>
      <c r="H224" s="9">
        <v>3.8095238094999999</v>
      </c>
      <c r="I224" s="5">
        <v>790</v>
      </c>
      <c r="J224" s="5">
        <v>2514</v>
      </c>
      <c r="K224" s="9">
        <v>2.182278481</v>
      </c>
    </row>
    <row r="225" spans="1:11" x14ac:dyDescent="0.25">
      <c r="A225" t="s">
        <v>48</v>
      </c>
      <c r="B225" t="s">
        <v>1</v>
      </c>
      <c r="C225" s="1">
        <v>22361</v>
      </c>
      <c r="D225" s="1">
        <v>21422</v>
      </c>
      <c r="E225" s="9">
        <v>-4.1992755E-2</v>
      </c>
      <c r="F225" s="1">
        <v>169</v>
      </c>
      <c r="G225" s="1">
        <v>264</v>
      </c>
      <c r="H225" s="9">
        <v>0.56213017750000005</v>
      </c>
      <c r="I225" s="5">
        <v>22192</v>
      </c>
      <c r="J225" s="5">
        <v>21158</v>
      </c>
      <c r="K225" s="9">
        <v>-4.6593366999999997E-2</v>
      </c>
    </row>
    <row r="226" spans="1:11" x14ac:dyDescent="0.25">
      <c r="A226" t="s">
        <v>48</v>
      </c>
      <c r="B226" t="s">
        <v>2</v>
      </c>
      <c r="C226" s="1">
        <v>15342</v>
      </c>
      <c r="D226" s="1">
        <v>14136</v>
      </c>
      <c r="E226" s="9">
        <v>-7.8607742999999994E-2</v>
      </c>
      <c r="F226" s="1">
        <v>84</v>
      </c>
      <c r="G226" s="1">
        <v>75</v>
      </c>
      <c r="H226" s="9">
        <v>-0.10714285699999999</v>
      </c>
      <c r="I226" s="5">
        <v>15258</v>
      </c>
      <c r="J226" s="5">
        <v>14061</v>
      </c>
      <c r="K226" s="9">
        <v>-7.8450648999999997E-2</v>
      </c>
    </row>
    <row r="227" spans="1:11" x14ac:dyDescent="0.25">
      <c r="A227" t="s">
        <v>48</v>
      </c>
      <c r="B227" t="s">
        <v>3</v>
      </c>
      <c r="C227" s="1">
        <v>6716</v>
      </c>
      <c r="D227" s="1">
        <v>6514</v>
      </c>
      <c r="E227" s="9">
        <v>-3.0077427E-2</v>
      </c>
      <c r="F227" s="1">
        <v>29</v>
      </c>
      <c r="G227" s="1">
        <v>27</v>
      </c>
      <c r="H227" s="9">
        <v>-6.8965517000000004E-2</v>
      </c>
      <c r="I227" s="5">
        <v>6687</v>
      </c>
      <c r="J227" s="5">
        <v>6487</v>
      </c>
      <c r="K227" s="9">
        <v>-2.9908778E-2</v>
      </c>
    </row>
    <row r="228" spans="1:11" x14ac:dyDescent="0.25">
      <c r="A228" t="s">
        <v>48</v>
      </c>
      <c r="B228" t="s">
        <v>4</v>
      </c>
      <c r="C228" s="1">
        <v>172</v>
      </c>
      <c r="D228" s="1">
        <v>209</v>
      </c>
      <c r="E228" s="9">
        <v>0.2151162791</v>
      </c>
      <c r="F228" s="1">
        <v>50</v>
      </c>
      <c r="G228" s="1">
        <v>87</v>
      </c>
      <c r="H228" s="9">
        <v>0.74</v>
      </c>
      <c r="I228" s="5">
        <v>122</v>
      </c>
      <c r="J228" s="5">
        <v>122</v>
      </c>
      <c r="K228" s="9">
        <v>0</v>
      </c>
    </row>
    <row r="229" spans="1:11" x14ac:dyDescent="0.25">
      <c r="A229" t="s">
        <v>48</v>
      </c>
      <c r="B229" t="s">
        <v>5</v>
      </c>
      <c r="C229" s="1">
        <v>131</v>
      </c>
      <c r="D229" s="1">
        <v>563</v>
      </c>
      <c r="E229" s="9">
        <v>3.2977099236999998</v>
      </c>
      <c r="F229" s="1">
        <v>6</v>
      </c>
      <c r="G229" s="1">
        <v>75</v>
      </c>
      <c r="H229" s="9">
        <v>11.5</v>
      </c>
      <c r="I229" s="5">
        <v>125</v>
      </c>
      <c r="J229" s="5">
        <v>488</v>
      </c>
      <c r="K229" s="9">
        <v>2.9039999999999999</v>
      </c>
    </row>
    <row r="230" spans="1:11" x14ac:dyDescent="0.25">
      <c r="A230" t="s">
        <v>49</v>
      </c>
      <c r="B230" t="s">
        <v>1</v>
      </c>
      <c r="C230" s="1">
        <v>26301</v>
      </c>
      <c r="D230" s="1">
        <v>24930</v>
      </c>
      <c r="E230" s="9">
        <v>-5.2127295999999997E-2</v>
      </c>
      <c r="F230" s="1">
        <v>581</v>
      </c>
      <c r="G230" s="1">
        <v>485</v>
      </c>
      <c r="H230" s="9">
        <v>-0.165232358</v>
      </c>
      <c r="I230" s="5">
        <v>25720</v>
      </c>
      <c r="J230" s="5">
        <v>24445</v>
      </c>
      <c r="K230" s="9">
        <v>-4.9572316999999998E-2</v>
      </c>
    </row>
    <row r="231" spans="1:11" x14ac:dyDescent="0.25">
      <c r="A231" t="s">
        <v>49</v>
      </c>
      <c r="B231" t="s">
        <v>2</v>
      </c>
      <c r="C231" s="1">
        <v>8993</v>
      </c>
      <c r="D231" s="1">
        <v>8580</v>
      </c>
      <c r="E231" s="9">
        <v>-4.5924607999999999E-2</v>
      </c>
      <c r="F231" s="1">
        <v>198</v>
      </c>
      <c r="G231" s="1">
        <v>234</v>
      </c>
      <c r="H231" s="9">
        <v>0.18181818180000001</v>
      </c>
      <c r="I231" s="5">
        <v>8795</v>
      </c>
      <c r="J231" s="5">
        <v>8346</v>
      </c>
      <c r="K231" s="9">
        <v>-5.1051734000000001E-2</v>
      </c>
    </row>
    <row r="232" spans="1:11" x14ac:dyDescent="0.25">
      <c r="A232" t="s">
        <v>49</v>
      </c>
      <c r="B232" t="s">
        <v>3</v>
      </c>
      <c r="C232" s="1">
        <v>16701</v>
      </c>
      <c r="D232" s="1">
        <v>15534</v>
      </c>
      <c r="E232" s="9">
        <v>-6.9876055000000006E-2</v>
      </c>
      <c r="F232" s="1">
        <v>82</v>
      </c>
      <c r="G232" s="1">
        <v>72</v>
      </c>
      <c r="H232" s="9">
        <v>-0.12195122</v>
      </c>
      <c r="I232" s="5">
        <v>16619</v>
      </c>
      <c r="J232" s="5">
        <v>15462</v>
      </c>
      <c r="K232" s="9">
        <v>-6.9619110999999997E-2</v>
      </c>
    </row>
    <row r="233" spans="1:11" x14ac:dyDescent="0.25">
      <c r="A233" t="s">
        <v>49</v>
      </c>
      <c r="B233" t="s">
        <v>4</v>
      </c>
      <c r="C233" s="1">
        <v>459</v>
      </c>
      <c r="D233" s="1">
        <v>352</v>
      </c>
      <c r="E233" s="9">
        <v>-0.23311546799999999</v>
      </c>
      <c r="F233" s="1">
        <v>263</v>
      </c>
      <c r="G233" s="1">
        <v>121</v>
      </c>
      <c r="H233" s="9">
        <v>-0.53992395400000004</v>
      </c>
      <c r="I233" s="5">
        <v>196</v>
      </c>
      <c r="J233" s="5">
        <v>231</v>
      </c>
      <c r="K233" s="9">
        <v>0.1785714286</v>
      </c>
    </row>
    <row r="234" spans="1:11" x14ac:dyDescent="0.25">
      <c r="A234" t="s">
        <v>49</v>
      </c>
      <c r="B234" t="s">
        <v>5</v>
      </c>
      <c r="C234" s="1">
        <v>148</v>
      </c>
      <c r="D234" s="1">
        <v>464</v>
      </c>
      <c r="E234" s="9">
        <v>2.1351351351000001</v>
      </c>
      <c r="F234" s="1">
        <v>38</v>
      </c>
      <c r="G234" s="1">
        <v>58</v>
      </c>
      <c r="H234" s="9">
        <v>0.52631578950000002</v>
      </c>
      <c r="I234" s="5">
        <v>110</v>
      </c>
      <c r="J234" s="5">
        <v>406</v>
      </c>
      <c r="K234" s="9">
        <v>2.6909090909</v>
      </c>
    </row>
    <row r="235" spans="1:11" x14ac:dyDescent="0.25">
      <c r="A235" t="s">
        <v>50</v>
      </c>
      <c r="B235" t="s">
        <v>1</v>
      </c>
      <c r="C235" s="1">
        <v>168329</v>
      </c>
      <c r="D235" s="1">
        <v>213111</v>
      </c>
      <c r="E235" s="9">
        <v>0.26603853170000002</v>
      </c>
      <c r="F235" s="1">
        <v>6293</v>
      </c>
      <c r="G235" s="1">
        <v>12203</v>
      </c>
      <c r="H235" s="9">
        <v>0.9391387256</v>
      </c>
      <c r="I235" s="5">
        <v>162036</v>
      </c>
      <c r="J235" s="5">
        <v>200908</v>
      </c>
      <c r="K235" s="9">
        <v>0.23989730679999999</v>
      </c>
    </row>
    <row r="236" spans="1:11" x14ac:dyDescent="0.25">
      <c r="A236" t="s">
        <v>50</v>
      </c>
      <c r="B236" t="s">
        <v>2</v>
      </c>
      <c r="C236" s="1">
        <v>129224</v>
      </c>
      <c r="D236" s="1">
        <v>149977</v>
      </c>
      <c r="E236" s="9">
        <v>0.16059710269999999</v>
      </c>
      <c r="F236" s="1">
        <v>3027</v>
      </c>
      <c r="G236" s="1">
        <v>2301</v>
      </c>
      <c r="H236" s="9">
        <v>-0.239841427</v>
      </c>
      <c r="I236" s="5">
        <v>126197</v>
      </c>
      <c r="J236" s="5">
        <v>147676</v>
      </c>
      <c r="K236" s="9">
        <v>0.1702021443</v>
      </c>
    </row>
    <row r="237" spans="1:11" x14ac:dyDescent="0.25">
      <c r="A237" t="s">
        <v>50</v>
      </c>
      <c r="B237" t="s">
        <v>3</v>
      </c>
      <c r="C237" s="1">
        <v>30786</v>
      </c>
      <c r="D237" s="1">
        <v>38419</v>
      </c>
      <c r="E237" s="9">
        <v>0.2479373741</v>
      </c>
      <c r="F237" s="1">
        <v>215</v>
      </c>
      <c r="G237" s="1">
        <v>332</v>
      </c>
      <c r="H237" s="9">
        <v>0.54418604650000002</v>
      </c>
      <c r="I237" s="5">
        <v>30571</v>
      </c>
      <c r="J237" s="5">
        <v>38087</v>
      </c>
      <c r="K237" s="9">
        <v>0.24585391379999999</v>
      </c>
    </row>
    <row r="238" spans="1:11" x14ac:dyDescent="0.25">
      <c r="A238" t="s">
        <v>50</v>
      </c>
      <c r="B238" t="s">
        <v>4</v>
      </c>
      <c r="C238" s="1">
        <v>6483</v>
      </c>
      <c r="D238" s="1">
        <v>13632</v>
      </c>
      <c r="E238" s="9">
        <v>1.1027302175</v>
      </c>
      <c r="F238" s="1">
        <v>2732</v>
      </c>
      <c r="G238" s="1">
        <v>5284</v>
      </c>
      <c r="H238" s="9">
        <v>0.93411420199999995</v>
      </c>
      <c r="I238" s="5">
        <v>3751</v>
      </c>
      <c r="J238" s="5">
        <v>8348</v>
      </c>
      <c r="K238" s="9">
        <v>1.2255398559999999</v>
      </c>
    </row>
    <row r="239" spans="1:11" x14ac:dyDescent="0.25">
      <c r="A239" t="s">
        <v>50</v>
      </c>
      <c r="B239" t="s">
        <v>5</v>
      </c>
      <c r="C239" s="1">
        <v>1836</v>
      </c>
      <c r="D239" s="1">
        <v>11083</v>
      </c>
      <c r="E239" s="9">
        <v>5.0364923746999999</v>
      </c>
      <c r="F239" s="1">
        <v>319</v>
      </c>
      <c r="G239" s="1">
        <v>4286</v>
      </c>
      <c r="H239" s="9">
        <v>12.435736677</v>
      </c>
      <c r="I239" s="5">
        <v>1517</v>
      </c>
      <c r="J239" s="5">
        <v>6797</v>
      </c>
      <c r="K239" s="9">
        <v>3.4805537245</v>
      </c>
    </row>
  </sheetData>
  <mergeCells count="3">
    <mergeCell ref="A1:K1"/>
    <mergeCell ref="A2:K2"/>
    <mergeCell ref="A3:K3"/>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County_votingage_population_rac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Hall</dc:creator>
  <cp:lastModifiedBy>Beth Hollingsworth</cp:lastModifiedBy>
  <dcterms:created xsi:type="dcterms:W3CDTF">2021-08-26T19:41:47Z</dcterms:created>
  <dcterms:modified xsi:type="dcterms:W3CDTF">2021-09-07T17:11:42Z</dcterms:modified>
</cp:coreProperties>
</file>