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CSAccounting\Monthly Reports Revenue- CG\Fiscal Year 2025\FM06\"/>
    </mc:Choice>
  </mc:AlternateContent>
  <xr:revisionPtr revIDLastSave="0" documentId="13_ncr:1_{30CC3E41-95B9-498C-9B96-51575C8FAB9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General Fund Revenue Summary" sheetId="1" r:id="rId1"/>
    <sheet name="General Fund Revenue" sheetId="2" r:id="rId2"/>
    <sheet name="Income Tax Details" sheetId="3" r:id="rId3"/>
    <sheet name="Other Funds Revenue" sheetId="4" r:id="rId4"/>
    <sheet name="GF ORS Detail" sheetId="5" r:id="rId5"/>
  </sheets>
  <definedNames>
    <definedName name="_xlnm.Print_Area" localSheetId="4">'GF ORS Detail'!$A$1:$P$180</definedName>
    <definedName name="_xlnm.Print_Titles" localSheetId="1">'General Fund Revenue'!$1:$1</definedName>
    <definedName name="_xlnm.Print_Titles" localSheetId="4">'GF ORS Detail'!$1:$1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3" l="1"/>
  <c r="I13" i="3"/>
  <c r="J12" i="3"/>
  <c r="I12" i="3"/>
  <c r="J14" i="3"/>
  <c r="I14" i="3"/>
  <c r="E14" i="3"/>
  <c r="D14" i="3"/>
  <c r="E13" i="3"/>
  <c r="D13" i="3"/>
  <c r="E12" i="3"/>
  <c r="D12" i="3"/>
</calcChain>
</file>

<file path=xl/sharedStrings.xml><?xml version="1.0" encoding="utf-8"?>
<sst xmlns="http://schemas.openxmlformats.org/spreadsheetml/2006/main" count="1298" uniqueCount="336">
  <si>
    <t>General Fund Revenue</t>
  </si>
  <si>
    <t>December FY2025</t>
  </si>
  <si>
    <t>December FY2024</t>
  </si>
  <si>
    <t>$ Change</t>
  </si>
  <si>
    <t>% Change</t>
  </si>
  <si>
    <t xml:space="preserve"> Actual FY2025</t>
  </si>
  <si>
    <t>Actual  FY2024</t>
  </si>
  <si>
    <t>Sales and Use Tax</t>
  </si>
  <si>
    <t>Individual Income Tax</t>
  </si>
  <si>
    <t>Corporate Income Tax</t>
  </si>
  <si>
    <t>Insurance Tax</t>
  </si>
  <si>
    <t>Admissions Tax</t>
  </si>
  <si>
    <t>Alcoholic Liq Tax</t>
  </si>
  <si>
    <t>Bank Tax</t>
  </si>
  <si>
    <t>Beer and Wine Tax</t>
  </si>
  <si>
    <t>Business Filing Fees</t>
  </si>
  <si>
    <t>Circuit &amp; Family Ct Fines</t>
  </si>
  <si>
    <t>Corporate License Tax</t>
  </si>
  <si>
    <t>Deed Recording Fees</t>
  </si>
  <si>
    <t>Earned on Investments</t>
  </si>
  <si>
    <t>Indirect Cost Recoveries</t>
  </si>
  <si>
    <t>Motor Vehicle Licenses</t>
  </si>
  <si>
    <t>Nursing Home Fees</t>
  </si>
  <si>
    <t>Parole and Probation Fees</t>
  </si>
  <si>
    <t>Private Car Lines Tax</t>
  </si>
  <si>
    <t>Purchasing Card Rebates</t>
  </si>
  <si>
    <t>Savings and Loan Assoc. Tax</t>
  </si>
  <si>
    <t>Security Dealer Fees</t>
  </si>
  <si>
    <t>Tobacco Tax</t>
  </si>
  <si>
    <t>Unclaimed Property</t>
  </si>
  <si>
    <t>Work Comp Ins Tax</t>
  </si>
  <si>
    <t>Other Source Revenues</t>
  </si>
  <si>
    <t>Total:</t>
  </si>
  <si>
    <t>Revenue Sub-Categories</t>
  </si>
  <si>
    <t>Casual Excise Tax</t>
  </si>
  <si>
    <t>Sales and Use</t>
  </si>
  <si>
    <t>Sales and Use - 5% Sales Tax</t>
  </si>
  <si>
    <t>Sales and Use - 6% Sales Tax</t>
  </si>
  <si>
    <t>Sales and Use - 6% Use Tax</t>
  </si>
  <si>
    <t>Sales and Use - Max Tax</t>
  </si>
  <si>
    <t>Sales and Use - Auto Tax</t>
  </si>
  <si>
    <t>IIT - Payments &amp; Refunds</t>
  </si>
  <si>
    <t>IIT - Declarations</t>
  </si>
  <si>
    <t>IIT - Withholdings</t>
  </si>
  <si>
    <t>Individual Income Tax Transfer</t>
  </si>
  <si>
    <t>Tax Relief Trust Fund Transfer</t>
  </si>
  <si>
    <t>CIT - Declarations</t>
  </si>
  <si>
    <t>CIT - Payments &amp; Refunds</t>
  </si>
  <si>
    <t>CIT - Withholdings Corporate</t>
  </si>
  <si>
    <t>CIT - Withholdings Partnership</t>
  </si>
  <si>
    <t>Biennial Ins License Tax</t>
  </si>
  <si>
    <t>Biennial Ins Premium Tax</t>
  </si>
  <si>
    <t>Other Ins License Tax</t>
  </si>
  <si>
    <t>Other Retaliatory &amp; Other</t>
  </si>
  <si>
    <t>Insurance - Brokers Prem Tax</t>
  </si>
  <si>
    <t>Insurance - Fire Dept Prem Tax</t>
  </si>
  <si>
    <t>Insurance - Fire Ins Prem Tax</t>
  </si>
  <si>
    <t>Insurance - Premiums Tax</t>
  </si>
  <si>
    <t>Alcoholic Liq by Drink Tax</t>
  </si>
  <si>
    <t>ALC License &amp; Fees</t>
  </si>
  <si>
    <t>ALC Fines</t>
  </si>
  <si>
    <t>Bank Tax - Declarations</t>
  </si>
  <si>
    <t>Beer &amp; Wine Tax</t>
  </si>
  <si>
    <t>Beer Lic &amp; Fees</t>
  </si>
  <si>
    <t>Beer &amp; Wine Fines</t>
  </si>
  <si>
    <t>BFF Domestic</t>
  </si>
  <si>
    <t>BFF Foreign</t>
  </si>
  <si>
    <t>Uniform Commercial Code Fee</t>
  </si>
  <si>
    <t>CLT Domestic</t>
  </si>
  <si>
    <t>CLT Utilities</t>
  </si>
  <si>
    <t>Earnings on Investments</t>
  </si>
  <si>
    <t>IDC Recoveries</t>
  </si>
  <si>
    <t>Motor Vehicle Licenses - Personal Fee</t>
  </si>
  <si>
    <t>Motor Vehicle Licenses - Lic Plte Trans Fee</t>
  </si>
  <si>
    <t>Motor Vehicle Licenses - Title Fee</t>
  </si>
  <si>
    <t>Savings and Loan Assoc. Declarations</t>
  </si>
  <si>
    <t>Tobacco Tax - License Tax</t>
  </si>
  <si>
    <t>Tobacco Tax - Fines &amp; Forfeiture</t>
  </si>
  <si>
    <t>Tobacco Tax - Cigarette Stamps</t>
  </si>
  <si>
    <t>Tobacco Tax - Tobacco Products</t>
  </si>
  <si>
    <t>WC Insolvency Fund</t>
  </si>
  <si>
    <t>WC Insurance Tax</t>
  </si>
  <si>
    <t>Bingo Tax</t>
  </si>
  <si>
    <t>Certificate of Need Filing Fees</t>
  </si>
  <si>
    <t>Coin-Operated Devices</t>
  </si>
  <si>
    <t>Debt Service Transfers</t>
  </si>
  <si>
    <t>Fireworks Licenses</t>
  </si>
  <si>
    <t>Hazardous Waste Incineration Fee</t>
  </si>
  <si>
    <t>Hazardous Waste Violation Penalty</t>
  </si>
  <si>
    <t>Hospital License Fee</t>
  </si>
  <si>
    <t>Labor Safety Act Fine</t>
  </si>
  <si>
    <t>License Private Detective/Security</t>
  </si>
  <si>
    <t>Miscellaneous Fee</t>
  </si>
  <si>
    <t>Miscellaneous Revenue</t>
  </si>
  <si>
    <t>Nonionizing Radiation Fee</t>
  </si>
  <si>
    <t>Notary Public Fee</t>
  </si>
  <si>
    <t>Pollution Control Act Fines</t>
  </si>
  <si>
    <t>Refund Prior Year Expenditures</t>
  </si>
  <si>
    <t>Refund Prior Year Revenue</t>
  </si>
  <si>
    <t>Retailers License Tax</t>
  </si>
  <si>
    <t>Revenue Bond Proposal Fee</t>
  </si>
  <si>
    <t>Surcharge on Vehicle Rentals</t>
  </si>
  <si>
    <t>Surety Bond Deposit</t>
  </si>
  <si>
    <t>Transfers and Other Deductions</t>
  </si>
  <si>
    <t>Uncashed Checks</t>
  </si>
  <si>
    <t>Residual Items</t>
  </si>
  <si>
    <t>Grand Total:</t>
  </si>
  <si>
    <t>Income Tax</t>
  </si>
  <si>
    <t>Income Tax Withholdings</t>
  </si>
  <si>
    <t>Income Tax Non-Withholdings</t>
  </si>
  <si>
    <t>Income Tax Refunds</t>
  </si>
  <si>
    <t>Other Funds Revenue</t>
  </si>
  <si>
    <t>Accommodations Tax</t>
  </si>
  <si>
    <t xml:space="preserve"> Total:</t>
  </si>
  <si>
    <t>Admissions Tax Transfer to PRT - Motion Picture</t>
  </si>
  <si>
    <t>Cigarette Tax Surcharge</t>
  </si>
  <si>
    <t>E160 (STO) AFS-SC Housing Trust</t>
  </si>
  <si>
    <t>P240 (DNR) Heritage Land Trust</t>
  </si>
  <si>
    <t>Education Improvement Act Fund</t>
  </si>
  <si>
    <t>Infastructure Maintenance Fund</t>
  </si>
  <si>
    <t>Education Improvement Act Fund Interest</t>
  </si>
  <si>
    <t>Electric Power Tax Transfer</t>
  </si>
  <si>
    <t>Strategic Highway Program</t>
  </si>
  <si>
    <t>#DIV/0</t>
  </si>
  <si>
    <t>Homestead Exemption Fund Revenue</t>
  </si>
  <si>
    <t>Homestead Exemption Fund Revenue Interest</t>
  </si>
  <si>
    <t>Lottery Revenue</t>
  </si>
  <si>
    <t>Investment Earnings</t>
  </si>
  <si>
    <t>Proceeds</t>
  </si>
  <si>
    <t>Unclaimed Prizes</t>
  </si>
  <si>
    <t>Petroleum Inspection Tax Transfer</t>
  </si>
  <si>
    <t>Smoking Prevention Cessation Trust Revenue</t>
  </si>
  <si>
    <t>G/L Account</t>
  </si>
  <si>
    <t>G/L Account Name</t>
  </si>
  <si>
    <t>Agency Code</t>
  </si>
  <si>
    <t>Agency Name</t>
  </si>
  <si>
    <t>ADMISSION TAX-BINGO</t>
  </si>
  <si>
    <t>R440</t>
  </si>
  <si>
    <t>DEPARTMENT OF REVENUE</t>
  </si>
  <si>
    <t>ADM TAX-BINGO-PAPER</t>
  </si>
  <si>
    <t>ADM TAX-BINGO-VIOL</t>
  </si>
  <si>
    <t>BINGO LICENSE</t>
  </si>
  <si>
    <t>CERT OF NEED FILING</t>
  </si>
  <si>
    <t>J040</t>
  </si>
  <si>
    <t>HEALTH &amp; ENVIRON CNTL DEPT</t>
  </si>
  <si>
    <t>J060</t>
  </si>
  <si>
    <t>DEPARTMENT OF PUBLIC HEALTH</t>
  </si>
  <si>
    <t>COIN OP DEVICES LIC</t>
  </si>
  <si>
    <t>COIN OP DEVICES PEN</t>
  </si>
  <si>
    <t>COIN OP DEV VID POKE</t>
  </si>
  <si>
    <t>LOAN PRINPL REPYMNT</t>
  </si>
  <si>
    <t>F300</t>
  </si>
  <si>
    <t>STATEWIDE EMPLOYEE BENEFITS</t>
  </si>
  <si>
    <t>FIREWORKS LICENSES</t>
  </si>
  <si>
    <t>R360</t>
  </si>
  <si>
    <t>DEPT OF LABOR,LICENSING,&amp; REGU</t>
  </si>
  <si>
    <t>HAZ WASTE INCIN FEE</t>
  </si>
  <si>
    <t>P500</t>
  </si>
  <si>
    <t>DEPT OF ENVIRONMENTAL SERVICES</t>
  </si>
  <si>
    <t>HAZ WASTE VIOL PNLTY</t>
  </si>
  <si>
    <t>HOSPITAL LICENSE FEE</t>
  </si>
  <si>
    <t>LABOR SAFTY ACT FINE</t>
  </si>
  <si>
    <t>LIC-PRIV DET/SEC FEE</t>
  </si>
  <si>
    <t>D100</t>
  </si>
  <si>
    <t>GOVERNORS OFF-SLED</t>
  </si>
  <si>
    <t>MISCELLANEOUS FEE</t>
  </si>
  <si>
    <t>E080</t>
  </si>
  <si>
    <t>SECRETARY OF STATE</t>
  </si>
  <si>
    <t>P160</t>
  </si>
  <si>
    <t>AGRICULTURE DEPARTMENT</t>
  </si>
  <si>
    <t>R200</t>
  </si>
  <si>
    <t>INSURANCE DEPARTMENT</t>
  </si>
  <si>
    <t>R400</t>
  </si>
  <si>
    <t>DEPARTMENT OF MOTOR VEHICLES</t>
  </si>
  <si>
    <t>MISC FEES FOIA REQ</t>
  </si>
  <si>
    <t>R280</t>
  </si>
  <si>
    <t>CONSUMER AFFAIRS COMM</t>
  </si>
  <si>
    <t>MISC REVENUE</t>
  </si>
  <si>
    <t>E160</t>
  </si>
  <si>
    <t>STATE TREASURERS OFFICE</t>
  </si>
  <si>
    <t>E200</t>
  </si>
  <si>
    <t>ATTORNEY GENERAL</t>
  </si>
  <si>
    <t>NONION RADIATION FEE</t>
  </si>
  <si>
    <t>NOTARY PUBLIC FEE</t>
  </si>
  <si>
    <t>POLL CNTRL ACT FINE</t>
  </si>
  <si>
    <t>REFUND PYR EXP</t>
  </si>
  <si>
    <t>A010</t>
  </si>
  <si>
    <t>LEG DEPT-THE SENATE</t>
  </si>
  <si>
    <t>A050</t>
  </si>
  <si>
    <t>LEG DEPT-HOUSE OF REPRE</t>
  </si>
  <si>
    <t>D500</t>
  </si>
  <si>
    <t>DEPARTMENT OF ADMINISTRATION</t>
  </si>
  <si>
    <t>E120</t>
  </si>
  <si>
    <t>COMPTROLLER GENERAL</t>
  </si>
  <si>
    <t>E210</t>
  </si>
  <si>
    <t>SC COMM ON PROSECUTION COORDIN</t>
  </si>
  <si>
    <t>E230</t>
  </si>
  <si>
    <t>COMMISSION ON INDIGENT DEFENSE</t>
  </si>
  <si>
    <t>E240</t>
  </si>
  <si>
    <t>ADJUTANT GENERAL</t>
  </si>
  <si>
    <t>E280</t>
  </si>
  <si>
    <t>ELECTION COMMISSION</t>
  </si>
  <si>
    <t>E500</t>
  </si>
  <si>
    <t>REVENUE AND FISCAL AFFAIRS OFF</t>
  </si>
  <si>
    <t>H060</t>
  </si>
  <si>
    <t>HIGHER ED TUITION GRANT COMM</t>
  </si>
  <si>
    <t>H590</t>
  </si>
  <si>
    <t>TECH &amp; COMP EDUC BD</t>
  </si>
  <si>
    <t>H630</t>
  </si>
  <si>
    <t>EDUCATION DEPARTMENT</t>
  </si>
  <si>
    <t>H650</t>
  </si>
  <si>
    <t>GOV SCH FOR SCIENCE &amp; MATH</t>
  </si>
  <si>
    <t>H670</t>
  </si>
  <si>
    <t>EDUCATIONAL TELEVISION COM</t>
  </si>
  <si>
    <t>H710</t>
  </si>
  <si>
    <t>WIL LOU GRAY OPPORTUN SCH</t>
  </si>
  <si>
    <t>H730</t>
  </si>
  <si>
    <t>VOCATIONAL REHABILITATION</t>
  </si>
  <si>
    <t>H750</t>
  </si>
  <si>
    <t>DEAF &amp; BLIND SCHOOL</t>
  </si>
  <si>
    <t>H910</t>
  </si>
  <si>
    <t>ARTS COMMISSION</t>
  </si>
  <si>
    <t>J020</t>
  </si>
  <si>
    <t>DEPT OF HEALTH &amp; HUMAN SERVICE</t>
  </si>
  <si>
    <t>J120</t>
  </si>
  <si>
    <t>MENTAL HEALTH DEPT</t>
  </si>
  <si>
    <t>J160</t>
  </si>
  <si>
    <t>DEPT OF DISABILITIES &amp; SPECIAL</t>
  </si>
  <si>
    <t>L040</t>
  </si>
  <si>
    <t>SOCIAL SERVICES DEPT</t>
  </si>
  <si>
    <t>L060</t>
  </si>
  <si>
    <t>DEPARTMENT ON AGING</t>
  </si>
  <si>
    <t>L120</t>
  </si>
  <si>
    <t>GOV SCH OF AGRICULTURE AT JDLH</t>
  </si>
  <si>
    <t>L240</t>
  </si>
  <si>
    <t>BLIND COMMISSION</t>
  </si>
  <si>
    <t>N040</t>
  </si>
  <si>
    <t>CORRECTIONS DEPARTMENT</t>
  </si>
  <si>
    <t>N080</t>
  </si>
  <si>
    <t>PROBATION PAROLE &amp; PARDON SERV</t>
  </si>
  <si>
    <t>N120</t>
  </si>
  <si>
    <t>DEPT OF JUVENILE JUSTICE</t>
  </si>
  <si>
    <t>N200</t>
  </si>
  <si>
    <t>LAW ENFORCEMENT TRN COUNCIL</t>
  </si>
  <si>
    <t>P120</t>
  </si>
  <si>
    <t>FORESTRY COMMISSION</t>
  </si>
  <si>
    <t>P240</t>
  </si>
  <si>
    <t>DEPT OF NATURAL RESOURCES</t>
  </si>
  <si>
    <t>P260</t>
  </si>
  <si>
    <t>SEA GRANT CONSORTIUM</t>
  </si>
  <si>
    <t>P320</t>
  </si>
  <si>
    <t>DEPARTMENT OF COMMERCE</t>
  </si>
  <si>
    <t>U300</t>
  </si>
  <si>
    <t>SC AERONAUTICS</t>
  </si>
  <si>
    <t>CR BALANCE REFUNDS</t>
  </si>
  <si>
    <t>RE PRI YR EXP CS SRV</t>
  </si>
  <si>
    <t>REPR YR EXP CONT SRV</t>
  </si>
  <si>
    <t>REF PR YR EXP SUP</t>
  </si>
  <si>
    <t>REF PR YR EXP TRAV</t>
  </si>
  <si>
    <t>D050</t>
  </si>
  <si>
    <t>GOVERNORS OFF-E C OF S</t>
  </si>
  <si>
    <t>H640</t>
  </si>
  <si>
    <t>GOV SCH FOR ARTS &amp; HUMANITIES</t>
  </si>
  <si>
    <t>L080</t>
  </si>
  <si>
    <t>DEPT OF CHILDREN'S ADVOCACY</t>
  </si>
  <si>
    <t>REF PR YR EXP OTH</t>
  </si>
  <si>
    <t>H030</t>
  </si>
  <si>
    <t>HIGHER EDUCATION COMM</t>
  </si>
  <si>
    <t>REF PR YR EXP PTY CA</t>
  </si>
  <si>
    <t>REF PR YR EXP PAYRL</t>
  </si>
  <si>
    <t>REF PR YR EXP CLAIM</t>
  </si>
  <si>
    <t>REFUND PYR REV</t>
  </si>
  <si>
    <t>RETAILERS-NEW LIC</t>
  </si>
  <si>
    <t>REV BOND PROP FEE</t>
  </si>
  <si>
    <t>E550</t>
  </si>
  <si>
    <t>STATE FISCAL ACCT AUTHORITY</t>
  </si>
  <si>
    <t>SURCHG-RENTAL CAR</t>
  </si>
  <si>
    <t>SURETY BOND DEPOSIT</t>
  </si>
  <si>
    <t>NON-REC TRNS OTHR FD</t>
  </si>
  <si>
    <t>RECURRNG TRNS-OTH FD</t>
  </si>
  <si>
    <t>UNCLAIMED CHECKS</t>
  </si>
  <si>
    <t>PUB SERV ASSESS TAX</t>
  </si>
  <si>
    <t>RETURNED CHECK FEE</t>
  </si>
  <si>
    <t>MONEY SERVICES FEE</t>
  </si>
  <si>
    <t>EMPLOYMENT AGCY LIC</t>
  </si>
  <si>
    <t>BUS OPP SELLERS LIC</t>
  </si>
  <si>
    <t>ST ISS CERT OF FRANC</t>
  </si>
  <si>
    <t>LAB CERTIFICATIN FEE</t>
  </si>
  <si>
    <t>EQC WSTEWTER PLN MOD</t>
  </si>
  <si>
    <t>MINING PERMIT FEE</t>
  </si>
  <si>
    <t>SATE CONSTABLE LIC</t>
  </si>
  <si>
    <t>BAIL BONDSMAN LIC</t>
  </si>
  <si>
    <t>EXPLOSIVE USE PERMIT</t>
  </si>
  <si>
    <t>UNFAIR TRD PRAC PNTY</t>
  </si>
  <si>
    <t>PUBLIC CHARIT FINE</t>
  </si>
  <si>
    <t>SAFE DRK WATER FINE</t>
  </si>
  <si>
    <t>HOSP &amp; NRSG HM PNLTY</t>
  </si>
  <si>
    <t>CIVIL MONETARY PEN</t>
  </si>
  <si>
    <t>RADIOACT WST  PNLTY</t>
  </si>
  <si>
    <t>CSTAL Z MGT PL PNLTY</t>
  </si>
  <si>
    <t>WAGE CLAIM VIOL FINE</t>
  </si>
  <si>
    <t>PRO/OCC VIOL FINE</t>
  </si>
  <si>
    <t>LATE FILING PENALTY</t>
  </si>
  <si>
    <t>CONVICTION SURCHARGE</t>
  </si>
  <si>
    <t>TRAF ED PROG APP MAG</t>
  </si>
  <si>
    <t>TRAF ED PROG APP MUN</t>
  </si>
  <si>
    <t>PEN VIOL DEPT RULES</t>
  </si>
  <si>
    <t>POWER COMMISSION FEE</t>
  </si>
  <si>
    <t>PARKING FEE</t>
  </si>
  <si>
    <t>HLTH REG LIC/PER FEE</t>
  </si>
  <si>
    <t>WITNESS FEE</t>
  </si>
  <si>
    <t>RENT-STATE OWN PROP</t>
  </si>
  <si>
    <t>SL OF GOODS</t>
  </si>
  <si>
    <t>SL OF SERVICES</t>
  </si>
  <si>
    <t>SL OF PUB/BROCHURES</t>
  </si>
  <si>
    <t>SL OF SURP MAT&amp;SUPL</t>
  </si>
  <si>
    <t>UNCLMD PROP-CLM RESV</t>
  </si>
  <si>
    <t>E260</t>
  </si>
  <si>
    <t>DEPARTMENT OF VETERANS AFFAIRS</t>
  </si>
  <si>
    <t>UNCLMD PROP</t>
  </si>
  <si>
    <t>A200</t>
  </si>
  <si>
    <t>LEG DEPT-LEG AUDIT COUNCIL</t>
  </si>
  <si>
    <t>L360</t>
  </si>
  <si>
    <t>HUMAN AFFAIRS COMM</t>
  </si>
  <si>
    <t>FOI ACT REF</t>
  </si>
  <si>
    <t>RETURNED CHECKS</t>
  </si>
  <si>
    <t>B040</t>
  </si>
  <si>
    <t>JUDICIAL DEPARTMENT</t>
  </si>
  <si>
    <t>ADJ TO AGNCY DEPOSIT</t>
  </si>
  <si>
    <t>U120</t>
  </si>
  <si>
    <t>DEPARTMENT OF TRANSPORTATION</t>
  </si>
  <si>
    <t>UNCLASSIFIED REVENUE</t>
  </si>
  <si>
    <t>UNIDENT BANK DEP/ADJ</t>
  </si>
  <si>
    <t>SALE- MACH/EQUIP</t>
  </si>
  <si>
    <t>SL- OTR ITEMS/ASSETS</t>
  </si>
  <si>
    <t>SL- OTR NCAP DUE AGY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</si>
</sst>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\(#,##0\)"/>
    <numFmt numFmtId="165" formatCode="#,##0.00%"/>
  </numFmts>
  <fonts count="9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sz val="8"/>
      <color rgb="FF333333"/>
      <name val="Arial"/>
      <family val="2"/>
    </font>
    <font>
      <sz val="8"/>
      <color rgb="FF333333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right"/>
    </xf>
    <xf numFmtId="165" fontId="1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49" fontId="2" fillId="2" borderId="2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left"/>
    </xf>
    <xf numFmtId="164" fontId="2" fillId="2" borderId="2" xfId="0" applyNumberFormat="1" applyFont="1" applyFill="1" applyBorder="1" applyAlignment="1">
      <alignment horizontal="right"/>
    </xf>
    <xf numFmtId="165" fontId="2" fillId="2" borderId="2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left"/>
    </xf>
    <xf numFmtId="164" fontId="4" fillId="2" borderId="2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9" fontId="6" fillId="2" borderId="1" xfId="0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horizontal="left"/>
    </xf>
    <xf numFmtId="164" fontId="6" fillId="2" borderId="1" xfId="0" applyNumberFormat="1" applyFont="1" applyFill="1" applyBorder="1" applyAlignment="1">
      <alignment horizontal="right"/>
    </xf>
    <xf numFmtId="165" fontId="6" fillId="2" borderId="1" xfId="0" applyNumberFormat="1" applyFont="1" applyFill="1" applyBorder="1" applyAlignment="1">
      <alignment horizontal="right"/>
    </xf>
    <xf numFmtId="49" fontId="5" fillId="2" borderId="2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/>
    </xf>
    <xf numFmtId="164" fontId="5" fillId="2" borderId="2" xfId="0" applyNumberFormat="1" applyFont="1" applyFill="1" applyBorder="1" applyAlignment="1">
      <alignment horizontal="right"/>
    </xf>
    <xf numFmtId="165" fontId="5" fillId="2" borderId="2" xfId="0" applyNumberFormat="1" applyFont="1" applyFill="1" applyBorder="1" applyAlignment="1">
      <alignment horizontal="right"/>
    </xf>
    <xf numFmtId="49" fontId="5" fillId="2" borderId="0" xfId="0" applyNumberFormat="1" applyFont="1" applyFill="1" applyAlignment="1">
      <alignment horizontal="left"/>
    </xf>
    <xf numFmtId="164" fontId="7" fillId="2" borderId="1" xfId="0" applyNumberFormat="1" applyFont="1" applyFill="1" applyBorder="1" applyAlignment="1">
      <alignment horizontal="right"/>
    </xf>
    <xf numFmtId="164" fontId="8" fillId="2" borderId="2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7"/>
  <sheetViews>
    <sheetView tabSelected="1" workbookViewId="0">
      <pane ySplit="1" topLeftCell="A2" activePane="bottomLeft" state="frozen"/>
      <selection pane="bottomLeft" activeCell="E16" sqref="E16"/>
    </sheetView>
  </sheetViews>
  <sheetFormatPr defaultRowHeight="14.4" x14ac:dyDescent="0.25"/>
  <cols>
    <col min="1" max="1" width="26.33203125" customWidth="1"/>
    <col min="2" max="2" width="2" customWidth="1"/>
    <col min="3" max="4" width="17.88671875" customWidth="1"/>
    <col min="5" max="5" width="12.5546875" customWidth="1"/>
    <col min="6" max="6" width="11.109375" customWidth="1"/>
    <col min="7" max="7" width="2" customWidth="1"/>
    <col min="8" max="8" width="17.44140625" customWidth="1"/>
    <col min="9" max="9" width="15.77734375" customWidth="1"/>
    <col min="10" max="10" width="12.5546875" customWidth="1"/>
    <col min="11" max="11" width="13.77734375" customWidth="1"/>
  </cols>
  <sheetData>
    <row r="1" spans="1:11" s="1" customFormat="1" ht="24" customHeight="1" x14ac:dyDescent="0.2">
      <c r="A1" s="2" t="s">
        <v>0</v>
      </c>
      <c r="B1" s="3"/>
      <c r="C1" s="2" t="s">
        <v>1</v>
      </c>
      <c r="D1" s="2" t="s">
        <v>2</v>
      </c>
      <c r="E1" s="2" t="s">
        <v>3</v>
      </c>
      <c r="F1" s="2" t="s">
        <v>4</v>
      </c>
      <c r="G1" s="3"/>
      <c r="H1" s="2" t="s">
        <v>5</v>
      </c>
      <c r="I1" s="2" t="s">
        <v>6</v>
      </c>
      <c r="J1" s="2" t="s">
        <v>3</v>
      </c>
      <c r="K1" s="2" t="s">
        <v>4</v>
      </c>
    </row>
    <row r="2" spans="1:11" s="1" customFormat="1" ht="19.649999999999999" customHeight="1" x14ac:dyDescent="0.2">
      <c r="A2" s="4" t="s">
        <v>7</v>
      </c>
      <c r="C2" s="5">
        <v>406627466.69</v>
      </c>
      <c r="D2" s="5">
        <v>386190713.95999998</v>
      </c>
      <c r="E2" s="5">
        <v>20436752.73</v>
      </c>
      <c r="F2" s="6">
        <v>5.2918809259915801E-2</v>
      </c>
      <c r="H2" s="5">
        <v>2055275746.9000001</v>
      </c>
      <c r="I2" s="5">
        <v>1975408675.23</v>
      </c>
      <c r="J2" s="5">
        <v>79867071.670000106</v>
      </c>
      <c r="K2" s="6">
        <v>4.0430657550241403E-2</v>
      </c>
    </row>
    <row r="3" spans="1:11" s="1" customFormat="1" ht="19.649999999999999" customHeight="1" x14ac:dyDescent="0.2">
      <c r="A3" s="4" t="s">
        <v>8</v>
      </c>
      <c r="C3" s="5">
        <v>718013128.24000001</v>
      </c>
      <c r="D3" s="5">
        <v>625304662.17999995</v>
      </c>
      <c r="E3" s="5">
        <v>92708466.060000196</v>
      </c>
      <c r="F3" s="6">
        <v>0.14826127433112499</v>
      </c>
      <c r="H3" s="5">
        <v>3726360445.7600002</v>
      </c>
      <c r="I3" s="5">
        <v>3335068889.4899998</v>
      </c>
      <c r="J3" s="5">
        <v>391291556.26999599</v>
      </c>
      <c r="K3" s="6">
        <v>0.117326378925214</v>
      </c>
    </row>
    <row r="4" spans="1:11" s="1" customFormat="1" ht="19.649999999999999" customHeight="1" x14ac:dyDescent="0.2">
      <c r="A4" s="4" t="s">
        <v>9</v>
      </c>
      <c r="C4" s="5">
        <v>213777735.83000001</v>
      </c>
      <c r="D4" s="5">
        <v>153490859.41</v>
      </c>
      <c r="E4" s="5">
        <v>60286876.420000002</v>
      </c>
      <c r="F4" s="6">
        <v>0.39277176928799101</v>
      </c>
      <c r="H4" s="5">
        <v>520775735.42000002</v>
      </c>
      <c r="I4" s="5">
        <v>390656944.17000002</v>
      </c>
      <c r="J4" s="5">
        <v>130118791.25</v>
      </c>
      <c r="K4" s="6">
        <v>0.33307686754795401</v>
      </c>
    </row>
    <row r="5" spans="1:11" s="1" customFormat="1" ht="19.649999999999999" customHeight="1" x14ac:dyDescent="0.2">
      <c r="A5" s="4" t="s">
        <v>10</v>
      </c>
      <c r="C5" s="5">
        <v>79030373.049999997</v>
      </c>
      <c r="D5" s="5">
        <v>75097401.629999995</v>
      </c>
      <c r="E5" s="5">
        <v>3932971.42</v>
      </c>
      <c r="F5" s="6">
        <v>5.23716045380304E-2</v>
      </c>
      <c r="H5" s="5">
        <v>211423094.69999999</v>
      </c>
      <c r="I5" s="5">
        <v>166659983.08000001</v>
      </c>
      <c r="J5" s="5">
        <v>44763111.619999997</v>
      </c>
      <c r="K5" s="6">
        <v>0.26858944056482298</v>
      </c>
    </row>
    <row r="6" spans="1:11" s="1" customFormat="1" ht="19.649999999999999" customHeight="1" x14ac:dyDescent="0.2">
      <c r="A6" s="4" t="s">
        <v>11</v>
      </c>
      <c r="C6" s="5">
        <v>3406469.86</v>
      </c>
      <c r="D6" s="5">
        <v>4445486.7300000004</v>
      </c>
      <c r="E6" s="7">
        <v>-1039016.87</v>
      </c>
      <c r="F6" s="6">
        <v>-0.233723984145151</v>
      </c>
      <c r="H6" s="5">
        <v>9709726.6999999993</v>
      </c>
      <c r="I6" s="5">
        <v>12541165.869999999</v>
      </c>
      <c r="J6" s="7">
        <v>-2831439.17</v>
      </c>
      <c r="K6" s="6">
        <v>-0.22577160683068101</v>
      </c>
    </row>
    <row r="7" spans="1:11" s="1" customFormat="1" ht="19.649999999999999" customHeight="1" x14ac:dyDescent="0.2">
      <c r="A7" s="4" t="s">
        <v>12</v>
      </c>
      <c r="C7" s="5">
        <v>8219754.9500000002</v>
      </c>
      <c r="D7" s="5">
        <v>8270613.8300000001</v>
      </c>
      <c r="E7" s="7">
        <v>-50858.880000000798</v>
      </c>
      <c r="F7" s="6">
        <v>-6.14934768390713E-3</v>
      </c>
      <c r="H7" s="5">
        <v>50172070.469999999</v>
      </c>
      <c r="I7" s="5">
        <v>49562461.079999998</v>
      </c>
      <c r="J7" s="5">
        <v>609609.39000003005</v>
      </c>
      <c r="K7" s="6">
        <v>1.2299820806235699E-2</v>
      </c>
    </row>
    <row r="8" spans="1:11" s="1" customFormat="1" ht="19.649999999999999" customHeight="1" x14ac:dyDescent="0.2">
      <c r="A8" s="4" t="s">
        <v>13</v>
      </c>
      <c r="C8" s="5">
        <v>7119909.7599999998</v>
      </c>
      <c r="D8" s="5">
        <v>4768451.26</v>
      </c>
      <c r="E8" s="5">
        <v>2351458.5</v>
      </c>
      <c r="F8" s="6">
        <v>0.49312834960171098</v>
      </c>
      <c r="H8" s="5">
        <v>30338345.960000001</v>
      </c>
      <c r="I8" s="5">
        <v>25373636.890000001</v>
      </c>
      <c r="J8" s="5">
        <v>4964709.0699999901</v>
      </c>
      <c r="K8" s="6">
        <v>0.19566407021283699</v>
      </c>
    </row>
    <row r="9" spans="1:11" s="1" customFormat="1" ht="19.649999999999999" customHeight="1" x14ac:dyDescent="0.2">
      <c r="A9" s="4" t="s">
        <v>14</v>
      </c>
      <c r="C9" s="5">
        <v>8844520.7300000004</v>
      </c>
      <c r="D9" s="5">
        <v>8940584.3800000008</v>
      </c>
      <c r="E9" s="7">
        <v>-96063.649999998495</v>
      </c>
      <c r="F9" s="6">
        <v>-1.0744672374536499E-2</v>
      </c>
      <c r="H9" s="5">
        <v>48728347.609999999</v>
      </c>
      <c r="I9" s="5">
        <v>48310680.420000002</v>
      </c>
      <c r="J9" s="5">
        <v>417667.19000003499</v>
      </c>
      <c r="K9" s="6">
        <v>8.6454420920787992E-3</v>
      </c>
    </row>
    <row r="10" spans="1:11" s="1" customFormat="1" ht="19.649999999999999" customHeight="1" x14ac:dyDescent="0.2">
      <c r="A10" s="4" t="s">
        <v>15</v>
      </c>
      <c r="C10" s="5">
        <v>1221277.5</v>
      </c>
      <c r="D10" s="5">
        <v>861137</v>
      </c>
      <c r="E10" s="5">
        <v>360140.5</v>
      </c>
      <c r="F10" s="6">
        <v>0.41821510398461598</v>
      </c>
      <c r="H10" s="5">
        <v>5190359.5</v>
      </c>
      <c r="I10" s="5">
        <v>4985109</v>
      </c>
      <c r="J10" s="5">
        <v>205250.5</v>
      </c>
      <c r="K10" s="6">
        <v>4.1172720596480403E-2</v>
      </c>
    </row>
    <row r="11" spans="1:11" s="1" customFormat="1" ht="19.649999999999999" customHeight="1" x14ac:dyDescent="0.2">
      <c r="A11" s="4" t="s">
        <v>16</v>
      </c>
      <c r="C11" s="5">
        <v>503831.29</v>
      </c>
      <c r="D11" s="5">
        <v>454490.35</v>
      </c>
      <c r="E11" s="5">
        <v>49340.9399999999</v>
      </c>
      <c r="F11" s="6">
        <v>0.108563229120266</v>
      </c>
      <c r="H11" s="5">
        <v>3220122.87</v>
      </c>
      <c r="I11" s="5">
        <v>3180720.29</v>
      </c>
      <c r="J11" s="5">
        <v>39402.580000000104</v>
      </c>
      <c r="K11" s="6">
        <v>1.2387942480789499E-2</v>
      </c>
    </row>
    <row r="12" spans="1:11" s="1" customFormat="1" ht="19.649999999999999" customHeight="1" x14ac:dyDescent="0.2">
      <c r="A12" s="4" t="s">
        <v>17</v>
      </c>
      <c r="C12" s="5">
        <v>16908823.969999999</v>
      </c>
      <c r="D12" s="5">
        <v>30418868.07</v>
      </c>
      <c r="E12" s="7">
        <v>-13510044.1</v>
      </c>
      <c r="F12" s="6">
        <v>-0.444133689291483</v>
      </c>
      <c r="H12" s="5">
        <v>150066981.16</v>
      </c>
      <c r="I12" s="5">
        <v>155826802.38999999</v>
      </c>
      <c r="J12" s="7">
        <v>-5759821.2299999902</v>
      </c>
      <c r="K12" s="6">
        <v>-3.6962968768263799E-2</v>
      </c>
    </row>
    <row r="13" spans="1:11" s="1" customFormat="1" ht="19.649999999999999" customHeight="1" x14ac:dyDescent="0.2">
      <c r="A13" s="4" t="s">
        <v>18</v>
      </c>
      <c r="C13" s="5">
        <v>9168047.7400000002</v>
      </c>
      <c r="D13" s="5">
        <v>8716642.4700000007</v>
      </c>
      <c r="E13" s="5">
        <v>451405.26999999798</v>
      </c>
      <c r="F13" s="6">
        <v>5.1786599204176997E-2</v>
      </c>
      <c r="H13" s="5">
        <v>52517021.990000002</v>
      </c>
      <c r="I13" s="5">
        <v>48745556.630000003</v>
      </c>
      <c r="J13" s="5">
        <v>3771465.3600000101</v>
      </c>
      <c r="K13" s="6">
        <v>7.7370444010457604E-2</v>
      </c>
    </row>
    <row r="14" spans="1:11" s="1" customFormat="1" ht="19.649999999999999" customHeight="1" x14ac:dyDescent="0.2">
      <c r="A14" s="4" t="s">
        <v>19</v>
      </c>
      <c r="C14" s="5">
        <v>36807422.490000002</v>
      </c>
      <c r="D14" s="5">
        <v>20413376.43</v>
      </c>
      <c r="E14" s="5">
        <v>16394046.060000001</v>
      </c>
      <c r="F14" s="6">
        <v>0.80310310821030595</v>
      </c>
      <c r="H14" s="5">
        <v>231291563.11000001</v>
      </c>
      <c r="I14" s="5">
        <v>131415556.23</v>
      </c>
      <c r="J14" s="5">
        <v>99876006.879999995</v>
      </c>
      <c r="K14" s="6">
        <v>0.76000140124354598</v>
      </c>
    </row>
    <row r="15" spans="1:11" s="1" customFormat="1" ht="19.649999999999999" customHeight="1" x14ac:dyDescent="0.2">
      <c r="A15" s="4" t="s">
        <v>20</v>
      </c>
      <c r="C15" s="5">
        <v>491963.7</v>
      </c>
      <c r="D15" s="5">
        <v>1444480.22</v>
      </c>
      <c r="E15" s="7">
        <v>-952516.52</v>
      </c>
      <c r="F15" s="6">
        <v>-0.65941818157953003</v>
      </c>
      <c r="H15" s="5">
        <v>3644758.3</v>
      </c>
      <c r="I15" s="5">
        <v>6660803.5499999998</v>
      </c>
      <c r="J15" s="7">
        <v>-3016045.25</v>
      </c>
      <c r="K15" s="6">
        <v>-0.45280501479434898</v>
      </c>
    </row>
    <row r="16" spans="1:11" s="1" customFormat="1" ht="19.649999999999999" customHeight="1" x14ac:dyDescent="0.2">
      <c r="A16" s="4" t="s">
        <v>21</v>
      </c>
      <c r="C16" s="5">
        <v>844828.19</v>
      </c>
      <c r="D16" s="5">
        <v>874117.31</v>
      </c>
      <c r="E16" s="7">
        <v>-29289.119999999901</v>
      </c>
      <c r="F16" s="6">
        <v>-3.3507081560940503E-2</v>
      </c>
      <c r="H16" s="5">
        <v>4856952.7699999996</v>
      </c>
      <c r="I16" s="5">
        <v>4769449.29</v>
      </c>
      <c r="J16" s="5">
        <v>87503.480000000505</v>
      </c>
      <c r="K16" s="6">
        <v>1.8346663247571799E-2</v>
      </c>
    </row>
    <row r="17" spans="1:11" s="1" customFormat="1" ht="19.649999999999999" customHeight="1" x14ac:dyDescent="0.2">
      <c r="A17" s="4" t="s">
        <v>22</v>
      </c>
      <c r="C17" s="5"/>
      <c r="D17" s="5"/>
      <c r="E17" s="5"/>
      <c r="F17" s="6"/>
      <c r="H17" s="5">
        <v>759424</v>
      </c>
      <c r="I17" s="5">
        <v>778311</v>
      </c>
      <c r="J17" s="7">
        <v>-18887</v>
      </c>
      <c r="K17" s="6">
        <v>-2.4266649192931901E-2</v>
      </c>
    </row>
    <row r="18" spans="1:11" s="1" customFormat="1" ht="19.649999999999999" customHeight="1" x14ac:dyDescent="0.2">
      <c r="A18" s="4" t="s">
        <v>23</v>
      </c>
      <c r="C18" s="5">
        <v>282734</v>
      </c>
      <c r="D18" s="5">
        <v>282734</v>
      </c>
      <c r="E18" s="5">
        <v>0</v>
      </c>
      <c r="F18" s="6">
        <v>0</v>
      </c>
      <c r="H18" s="5">
        <v>1696404</v>
      </c>
      <c r="I18" s="5">
        <v>1696404</v>
      </c>
      <c r="J18" s="5">
        <v>0</v>
      </c>
      <c r="K18" s="6">
        <v>0</v>
      </c>
    </row>
    <row r="19" spans="1:11" s="1" customFormat="1" ht="19.649999999999999" customHeight="1" x14ac:dyDescent="0.2">
      <c r="A19" s="4" t="s">
        <v>24</v>
      </c>
      <c r="C19" s="5">
        <v>5133925.93</v>
      </c>
      <c r="D19" s="5">
        <v>3529069</v>
      </c>
      <c r="E19" s="5">
        <v>1604856.93</v>
      </c>
      <c r="F19" s="6">
        <v>0.45475362765647298</v>
      </c>
      <c r="H19" s="5">
        <v>6646879.46</v>
      </c>
      <c r="I19" s="5">
        <v>5217399.25</v>
      </c>
      <c r="J19" s="5">
        <v>1429480.21</v>
      </c>
      <c r="K19" s="6">
        <v>0.27398328966294899</v>
      </c>
    </row>
    <row r="20" spans="1:11" s="1" customFormat="1" ht="19.649999999999999" customHeight="1" x14ac:dyDescent="0.2">
      <c r="A20" s="4" t="s">
        <v>25</v>
      </c>
      <c r="C20" s="5">
        <v>4366750.0999999996</v>
      </c>
      <c r="D20" s="5">
        <v>4169474.04</v>
      </c>
      <c r="E20" s="5">
        <v>197276.06</v>
      </c>
      <c r="F20" s="6">
        <v>4.73143754122042E-2</v>
      </c>
      <c r="H20" s="5">
        <v>4366750.0999999996</v>
      </c>
      <c r="I20" s="5">
        <v>4169474.04</v>
      </c>
      <c r="J20" s="5">
        <v>197276.06</v>
      </c>
      <c r="K20" s="6">
        <v>4.73143754122042E-2</v>
      </c>
    </row>
    <row r="21" spans="1:11" s="1" customFormat="1" ht="19.649999999999999" customHeight="1" x14ac:dyDescent="0.2">
      <c r="A21" s="4" t="s">
        <v>26</v>
      </c>
      <c r="C21" s="5">
        <v>257500</v>
      </c>
      <c r="D21" s="5">
        <v>681766.18</v>
      </c>
      <c r="E21" s="7">
        <v>-424266.18</v>
      </c>
      <c r="F21" s="6">
        <v>-0.62230452675138603</v>
      </c>
      <c r="H21" s="5">
        <v>515588.19</v>
      </c>
      <c r="I21" s="5">
        <v>1358497.67</v>
      </c>
      <c r="J21" s="7">
        <v>-842909.48</v>
      </c>
      <c r="K21" s="6">
        <v>-0.62047178925231405</v>
      </c>
    </row>
    <row r="22" spans="1:11" s="1" customFormat="1" ht="19.649999999999999" customHeight="1" x14ac:dyDescent="0.2">
      <c r="A22" s="4" t="s">
        <v>27</v>
      </c>
      <c r="C22" s="5">
        <v>852994</v>
      </c>
      <c r="D22" s="5">
        <v>26314340</v>
      </c>
      <c r="E22" s="7">
        <v>-25461346</v>
      </c>
      <c r="F22" s="6">
        <v>-0.96758444255109599</v>
      </c>
      <c r="H22" s="5">
        <v>3604654</v>
      </c>
      <c r="I22" s="5">
        <v>29037431</v>
      </c>
      <c r="J22" s="7">
        <v>-25432777</v>
      </c>
      <c r="K22" s="6">
        <v>-0.87586181435954202</v>
      </c>
    </row>
    <row r="23" spans="1:11" s="1" customFormat="1" ht="19.649999999999999" customHeight="1" x14ac:dyDescent="0.2">
      <c r="A23" s="4" t="s">
        <v>28</v>
      </c>
      <c r="C23" s="5">
        <v>2276377.69</v>
      </c>
      <c r="D23" s="5">
        <v>2065473.34</v>
      </c>
      <c r="E23" s="5">
        <v>210904.35</v>
      </c>
      <c r="F23" s="6">
        <v>0.102109451579753</v>
      </c>
      <c r="H23" s="5">
        <v>11445511.060000001</v>
      </c>
      <c r="I23" s="5">
        <v>11901398.42</v>
      </c>
      <c r="J23" s="7">
        <v>-455887.36000000301</v>
      </c>
      <c r="K23" s="6">
        <v>-3.8305360757765701E-2</v>
      </c>
    </row>
    <row r="24" spans="1:11" s="1" customFormat="1" ht="19.649999999999999" customHeight="1" x14ac:dyDescent="0.2">
      <c r="A24" s="4" t="s">
        <v>29</v>
      </c>
      <c r="C24" s="5"/>
      <c r="D24" s="5"/>
      <c r="E24" s="5"/>
      <c r="F24" s="6"/>
      <c r="H24" s="5">
        <v>7500000</v>
      </c>
      <c r="I24" s="5">
        <v>7500000</v>
      </c>
      <c r="J24" s="5">
        <v>0</v>
      </c>
      <c r="K24" s="6">
        <v>0</v>
      </c>
    </row>
    <row r="25" spans="1:11" s="1" customFormat="1" ht="19.649999999999999" customHeight="1" x14ac:dyDescent="0.2">
      <c r="A25" s="4" t="s">
        <v>30</v>
      </c>
      <c r="C25" s="5">
        <v>3394254.1</v>
      </c>
      <c r="D25" s="5">
        <v>3520805.19</v>
      </c>
      <c r="E25" s="7">
        <v>-126551.090000001</v>
      </c>
      <c r="F25" s="6">
        <v>-3.5943792164201203E-2</v>
      </c>
      <c r="H25" s="5">
        <v>4895889.84</v>
      </c>
      <c r="I25" s="5">
        <v>3778520.14</v>
      </c>
      <c r="J25" s="5">
        <v>1117369.7</v>
      </c>
      <c r="K25" s="6">
        <v>0.29571622185398799</v>
      </c>
    </row>
    <row r="26" spans="1:11" s="1" customFormat="1" ht="19.649999999999999" customHeight="1" x14ac:dyDescent="0.2">
      <c r="A26" s="4" t="s">
        <v>31</v>
      </c>
      <c r="C26" s="5">
        <v>76054.040000000299</v>
      </c>
      <c r="D26" s="7">
        <v>-11604510.699999999</v>
      </c>
      <c r="E26" s="5">
        <v>11680564.74</v>
      </c>
      <c r="F26" s="6">
        <v>-1.00655383427756</v>
      </c>
      <c r="H26" s="5">
        <v>17316319.030000001</v>
      </c>
      <c r="I26" s="7">
        <v>-1257547.8</v>
      </c>
      <c r="J26" s="5">
        <v>18573866.829999998</v>
      </c>
      <c r="K26" s="6">
        <v>-14.7699092074274</v>
      </c>
    </row>
    <row r="27" spans="1:11" s="1" customFormat="1" ht="19.649999999999999" customHeight="1" x14ac:dyDescent="0.25">
      <c r="A27" s="8" t="s">
        <v>32</v>
      </c>
      <c r="B27" s="9"/>
      <c r="C27" s="10">
        <v>1527626143.8499999</v>
      </c>
      <c r="D27" s="10">
        <v>1358651036.28</v>
      </c>
      <c r="E27" s="10">
        <v>168975107.56999999</v>
      </c>
      <c r="F27" s="11">
        <v>0.124369763138484</v>
      </c>
      <c r="G27" s="9"/>
      <c r="H27" s="10">
        <v>7162318692.8999996</v>
      </c>
      <c r="I27" s="10">
        <v>6423346321.3299999</v>
      </c>
      <c r="J27" s="10">
        <v>738972371.569996</v>
      </c>
      <c r="K27" s="11">
        <v>0.115044765547841</v>
      </c>
    </row>
  </sheetData>
  <pageMargins left="0.25" right="0.25" top="0.75" bottom="0.75" header="0.3" footer="0.3"/>
  <pageSetup scale="91" fitToHeight="0" orientation="landscape" r:id="rId1"/>
  <headerFooter scaleWithDoc="0" alignWithMargins="0">
    <oddFooter>&amp;L&amp;8Page &amp;P of &amp;N&amp;R&amp;8&amp;D &amp;T
&amp;F -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38"/>
  <sheetViews>
    <sheetView workbookViewId="0">
      <pane ySplit="1" topLeftCell="A2" activePane="bottomLeft" state="frozen"/>
      <selection pane="bottomLeft" activeCell="A2" sqref="A2"/>
    </sheetView>
  </sheetViews>
  <sheetFormatPr defaultRowHeight="14.4" x14ac:dyDescent="0.25"/>
  <cols>
    <col min="1" max="1" width="29" customWidth="1"/>
    <col min="2" max="2" width="37.109375" customWidth="1"/>
    <col min="3" max="4" width="17.88671875" customWidth="1"/>
    <col min="5" max="5" width="12.5546875" customWidth="1"/>
    <col min="6" max="6" width="11.44140625" customWidth="1"/>
    <col min="7" max="7" width="2" customWidth="1"/>
    <col min="8" max="9" width="15.21875" customWidth="1"/>
    <col min="10" max="10" width="12.5546875" customWidth="1"/>
    <col min="11" max="11" width="13.77734375" customWidth="1"/>
  </cols>
  <sheetData>
    <row r="1" spans="1:11" s="1" customFormat="1" ht="24" customHeight="1" x14ac:dyDescent="0.2">
      <c r="A1" s="2" t="s">
        <v>0</v>
      </c>
      <c r="B1" s="2" t="s">
        <v>33</v>
      </c>
      <c r="C1" s="2" t="s">
        <v>1</v>
      </c>
      <c r="D1" s="2" t="s">
        <v>2</v>
      </c>
      <c r="E1" s="2" t="s">
        <v>3</v>
      </c>
      <c r="F1" s="2" t="s">
        <v>4</v>
      </c>
      <c r="G1" s="3"/>
      <c r="H1" s="2" t="s">
        <v>5</v>
      </c>
      <c r="I1" s="2" t="s">
        <v>6</v>
      </c>
      <c r="J1" s="2" t="s">
        <v>3</v>
      </c>
      <c r="K1" s="2" t="s">
        <v>4</v>
      </c>
    </row>
    <row r="2" spans="1:11" s="1" customFormat="1" ht="19.649999999999999" customHeight="1" x14ac:dyDescent="0.2">
      <c r="A2" s="4" t="s">
        <v>7</v>
      </c>
      <c r="B2" s="12" t="s">
        <v>34</v>
      </c>
      <c r="C2" s="5">
        <v>128638.34</v>
      </c>
      <c r="D2" s="5">
        <v>178939.11</v>
      </c>
      <c r="E2" s="7">
        <v>-50300.77</v>
      </c>
      <c r="F2" s="6">
        <v>-0.28110551125463801</v>
      </c>
      <c r="H2" s="5">
        <v>1215427.96</v>
      </c>
      <c r="I2" s="5">
        <v>1309053.1499999999</v>
      </c>
      <c r="J2" s="7">
        <v>-93625.189999999697</v>
      </c>
      <c r="K2" s="6">
        <v>-7.1521305303760802E-2</v>
      </c>
    </row>
    <row r="3" spans="1:11" s="1" customFormat="1" ht="19.649999999999999" customHeight="1" x14ac:dyDescent="0.2">
      <c r="A3" s="4" t="s">
        <v>7</v>
      </c>
      <c r="B3" s="12" t="s">
        <v>35</v>
      </c>
      <c r="C3" s="5"/>
      <c r="D3" s="5"/>
      <c r="E3" s="5"/>
      <c r="F3" s="6"/>
      <c r="H3" s="7">
        <v>-417140320.06999999</v>
      </c>
      <c r="I3" s="7">
        <v>-421312214.58999997</v>
      </c>
      <c r="J3" s="5">
        <v>4171894.51999998</v>
      </c>
      <c r="K3" s="6">
        <v>-9.9021447172137206E-3</v>
      </c>
    </row>
    <row r="4" spans="1:11" s="1" customFormat="1" ht="19.649999999999999" customHeight="1" x14ac:dyDescent="0.2">
      <c r="A4" s="4" t="s">
        <v>7</v>
      </c>
      <c r="B4" s="12" t="s">
        <v>36</v>
      </c>
      <c r="C4" s="5">
        <v>13660722.24</v>
      </c>
      <c r="D4" s="5">
        <v>12429000.470000001</v>
      </c>
      <c r="E4" s="5">
        <v>1231721.77</v>
      </c>
      <c r="F4" s="6">
        <v>9.9100629449087096E-2</v>
      </c>
      <c r="H4" s="5">
        <v>136628493.78</v>
      </c>
      <c r="I4" s="5">
        <v>134864876.13999999</v>
      </c>
      <c r="J4" s="5">
        <v>1763617.6400000199</v>
      </c>
      <c r="K4" s="6">
        <v>1.30769232914969E-2</v>
      </c>
    </row>
    <row r="5" spans="1:11" s="1" customFormat="1" ht="19.649999999999999" customHeight="1" x14ac:dyDescent="0.2">
      <c r="A5" s="4" t="s">
        <v>7</v>
      </c>
      <c r="B5" s="12" t="s">
        <v>37</v>
      </c>
      <c r="C5" s="5">
        <v>372983193.38</v>
      </c>
      <c r="D5" s="5">
        <v>351974713.69</v>
      </c>
      <c r="E5" s="5">
        <v>21008479.690000001</v>
      </c>
      <c r="F5" s="6">
        <v>5.9687468652941701E-2</v>
      </c>
      <c r="H5" s="5">
        <v>2209047184.3000002</v>
      </c>
      <c r="I5" s="5">
        <v>2139714107.1400001</v>
      </c>
      <c r="J5" s="5">
        <v>69333077.159999907</v>
      </c>
      <c r="K5" s="6">
        <v>3.2402963054102701E-2</v>
      </c>
    </row>
    <row r="6" spans="1:11" s="1" customFormat="1" ht="19.649999999999999" customHeight="1" x14ac:dyDescent="0.2">
      <c r="A6" s="4" t="s">
        <v>7</v>
      </c>
      <c r="B6" s="12" t="s">
        <v>38</v>
      </c>
      <c r="C6" s="5">
        <v>18971140.050000001</v>
      </c>
      <c r="D6" s="5">
        <v>21074352.289999999</v>
      </c>
      <c r="E6" s="7">
        <v>-2103212.2400000002</v>
      </c>
      <c r="F6" s="6">
        <v>-9.9799614766713104E-2</v>
      </c>
      <c r="H6" s="5">
        <v>120006904.90000001</v>
      </c>
      <c r="I6" s="5">
        <v>117469262.51000001</v>
      </c>
      <c r="J6" s="5">
        <v>2537642.3899999899</v>
      </c>
      <c r="K6" s="6">
        <v>2.16026076590373E-2</v>
      </c>
    </row>
    <row r="7" spans="1:11" s="1" customFormat="1" ht="19.649999999999999" customHeight="1" x14ac:dyDescent="0.2">
      <c r="A7" s="4" t="s">
        <v>7</v>
      </c>
      <c r="B7" s="12" t="s">
        <v>39</v>
      </c>
      <c r="C7" s="5">
        <v>882890.79</v>
      </c>
      <c r="D7" s="5">
        <v>531708.66</v>
      </c>
      <c r="E7" s="5">
        <v>351182.13</v>
      </c>
      <c r="F7" s="6">
        <v>0.66047848458966196</v>
      </c>
      <c r="H7" s="5">
        <v>5507036.9500000002</v>
      </c>
      <c r="I7" s="5">
        <v>3345292.51</v>
      </c>
      <c r="J7" s="5">
        <v>2161744.44</v>
      </c>
      <c r="K7" s="6">
        <v>0.64620490840126799</v>
      </c>
    </row>
    <row r="8" spans="1:11" s="1" customFormat="1" ht="19.649999999999999" customHeight="1" x14ac:dyDescent="0.2">
      <c r="A8" s="4" t="s">
        <v>7</v>
      </c>
      <c r="B8" s="12" t="s">
        <v>40</v>
      </c>
      <c r="C8" s="5">
        <v>881.89</v>
      </c>
      <c r="D8" s="5">
        <v>1999.74</v>
      </c>
      <c r="E8" s="7">
        <v>-1117.8499999999999</v>
      </c>
      <c r="F8" s="6">
        <v>-0.55899766969706099</v>
      </c>
      <c r="H8" s="5">
        <v>11019.08</v>
      </c>
      <c r="I8" s="5">
        <v>18298.37</v>
      </c>
      <c r="J8" s="7">
        <v>-7279.28999999999</v>
      </c>
      <c r="K8" s="6">
        <v>-0.39781084326090199</v>
      </c>
    </row>
    <row r="9" spans="1:11" s="1" customFormat="1" ht="19.649999999999999" customHeight="1" x14ac:dyDescent="0.25">
      <c r="A9" s="13" t="s">
        <v>7</v>
      </c>
      <c r="B9" s="8" t="s">
        <v>32</v>
      </c>
      <c r="C9" s="10">
        <v>406627466.69</v>
      </c>
      <c r="D9" s="10">
        <v>386190713.95999998</v>
      </c>
      <c r="E9" s="10">
        <v>20436752.73</v>
      </c>
      <c r="F9" s="11">
        <v>5.2918809259915697E-2</v>
      </c>
      <c r="G9" s="9"/>
      <c r="H9" s="10">
        <v>2055275746.9000001</v>
      </c>
      <c r="I9" s="10">
        <v>1975408675.23</v>
      </c>
      <c r="J9" s="10">
        <v>79867071.669999793</v>
      </c>
      <c r="K9" s="11">
        <v>4.0430657550241403E-2</v>
      </c>
    </row>
    <row r="10" spans="1:11" s="1" customFormat="1" ht="11.1" customHeight="1" x14ac:dyDescent="0.25">
      <c r="A10" s="14"/>
      <c r="B10" s="14"/>
      <c r="C10" s="14"/>
      <c r="D10" s="14"/>
      <c r="E10" s="14"/>
      <c r="F10" s="14"/>
      <c r="G10" s="9"/>
      <c r="H10" s="14"/>
      <c r="I10" s="14"/>
      <c r="J10" s="9"/>
      <c r="K10" s="14"/>
    </row>
    <row r="11" spans="1:11" s="1" customFormat="1" ht="19.649999999999999" customHeight="1" x14ac:dyDescent="0.2">
      <c r="A11" s="4" t="s">
        <v>8</v>
      </c>
      <c r="B11" s="12" t="s">
        <v>41</v>
      </c>
      <c r="C11" s="5">
        <v>3736308.68</v>
      </c>
      <c r="D11" s="7">
        <v>-10341559.300000001</v>
      </c>
      <c r="E11" s="5">
        <v>14077867.98</v>
      </c>
      <c r="F11" s="6">
        <v>-1.3612906498539299</v>
      </c>
      <c r="H11" s="5">
        <v>16375777.07</v>
      </c>
      <c r="I11" s="7">
        <v>-49719412.68</v>
      </c>
      <c r="J11" s="5">
        <v>66095189.75</v>
      </c>
      <c r="K11" s="6">
        <v>-1.3293638477871099</v>
      </c>
    </row>
    <row r="12" spans="1:11" s="1" customFormat="1" ht="19.649999999999999" customHeight="1" x14ac:dyDescent="0.2">
      <c r="A12" s="4" t="s">
        <v>8</v>
      </c>
      <c r="B12" s="12" t="s">
        <v>42</v>
      </c>
      <c r="C12" s="5">
        <v>39321047.799999997</v>
      </c>
      <c r="D12" s="5">
        <v>28777488.32</v>
      </c>
      <c r="E12" s="5">
        <v>10543559.48</v>
      </c>
      <c r="F12" s="6">
        <v>0.36638219995983301</v>
      </c>
      <c r="H12" s="5">
        <v>149315017.28</v>
      </c>
      <c r="I12" s="5">
        <v>85372491.959999993</v>
      </c>
      <c r="J12" s="5">
        <v>63942525.32</v>
      </c>
      <c r="K12" s="6">
        <v>0.74898276777441797</v>
      </c>
    </row>
    <row r="13" spans="1:11" s="1" customFormat="1" ht="19.649999999999999" customHeight="1" x14ac:dyDescent="0.2">
      <c r="A13" s="4" t="s">
        <v>8</v>
      </c>
      <c r="B13" s="12" t="s">
        <v>43</v>
      </c>
      <c r="C13" s="5">
        <v>674955771.75999999</v>
      </c>
      <c r="D13" s="5">
        <v>606868733.15999997</v>
      </c>
      <c r="E13" s="5">
        <v>68087038.599999905</v>
      </c>
      <c r="F13" s="6">
        <v>0.112194013103076</v>
      </c>
      <c r="H13" s="5">
        <v>3560669651.4099998</v>
      </c>
      <c r="I13" s="5">
        <v>3299415810.21</v>
      </c>
      <c r="J13" s="5">
        <v>261253841.19999799</v>
      </c>
      <c r="K13" s="6">
        <v>7.9181848008229694E-2</v>
      </c>
    </row>
    <row r="14" spans="1:11" s="1" customFormat="1" ht="19.649999999999999" customHeight="1" x14ac:dyDescent="0.25">
      <c r="A14" s="13" t="s">
        <v>8</v>
      </c>
      <c r="B14" s="8" t="s">
        <v>32</v>
      </c>
      <c r="C14" s="10">
        <v>718013128.24000001</v>
      </c>
      <c r="D14" s="10">
        <v>625304662.17999995</v>
      </c>
      <c r="E14" s="10">
        <v>92708466.059999898</v>
      </c>
      <c r="F14" s="11">
        <v>0.14826127433112399</v>
      </c>
      <c r="G14" s="9"/>
      <c r="H14" s="10">
        <v>3726360445.7600002</v>
      </c>
      <c r="I14" s="10">
        <v>3335068889.4899998</v>
      </c>
      <c r="J14" s="10">
        <v>391291556.26999801</v>
      </c>
      <c r="K14" s="11">
        <v>0.117326378925215</v>
      </c>
    </row>
    <row r="15" spans="1:11" s="1" customFormat="1" ht="11.1" customHeight="1" x14ac:dyDescent="0.25">
      <c r="A15" s="14"/>
      <c r="B15" s="14"/>
      <c r="C15" s="14"/>
      <c r="D15" s="14"/>
      <c r="E15" s="14"/>
      <c r="F15" s="14"/>
      <c r="G15" s="9"/>
      <c r="H15" s="14"/>
      <c r="I15" s="14"/>
      <c r="J15" s="9"/>
      <c r="K15" s="14"/>
    </row>
    <row r="16" spans="1:11" s="1" customFormat="1" ht="19.649999999999999" customHeight="1" x14ac:dyDescent="0.2">
      <c r="A16" s="4" t="s">
        <v>44</v>
      </c>
      <c r="B16" s="12" t="s">
        <v>45</v>
      </c>
      <c r="C16" s="5"/>
      <c r="D16" s="5"/>
      <c r="E16" s="5"/>
      <c r="F16" s="6"/>
      <c r="H16" s="7">
        <v>-800815175</v>
      </c>
      <c r="I16" s="7">
        <v>-795942732</v>
      </c>
      <c r="J16" s="7">
        <v>-4872443</v>
      </c>
      <c r="K16" s="6">
        <v>6.1215999645562397E-3</v>
      </c>
    </row>
    <row r="17" spans="1:11" s="1" customFormat="1" ht="19.649999999999999" customHeight="1" x14ac:dyDescent="0.25">
      <c r="A17" s="13" t="s">
        <v>44</v>
      </c>
      <c r="B17" s="8" t="s">
        <v>32</v>
      </c>
      <c r="C17" s="10"/>
      <c r="D17" s="10"/>
      <c r="E17" s="10"/>
      <c r="F17" s="11"/>
      <c r="G17" s="9"/>
      <c r="H17" s="15">
        <v>-800815175</v>
      </c>
      <c r="I17" s="15">
        <v>-795942732</v>
      </c>
      <c r="J17" s="15">
        <v>-4872443</v>
      </c>
      <c r="K17" s="11">
        <v>6.1215999645562397E-3</v>
      </c>
    </row>
    <row r="18" spans="1:11" s="1" customFormat="1" ht="11.1" customHeight="1" x14ac:dyDescent="0.25">
      <c r="A18" s="14"/>
      <c r="B18" s="14"/>
      <c r="C18" s="14"/>
      <c r="D18" s="14"/>
      <c r="E18" s="14"/>
      <c r="F18" s="14"/>
      <c r="G18" s="9"/>
      <c r="H18" s="14"/>
      <c r="I18" s="14"/>
      <c r="J18" s="9"/>
      <c r="K18" s="14"/>
    </row>
    <row r="19" spans="1:11" s="1" customFormat="1" ht="19.649999999999999" customHeight="1" x14ac:dyDescent="0.2">
      <c r="A19" s="4" t="s">
        <v>9</v>
      </c>
      <c r="B19" s="12" t="s">
        <v>46</v>
      </c>
      <c r="C19" s="5">
        <v>188253691.74000001</v>
      </c>
      <c r="D19" s="5">
        <v>117911920.90000001</v>
      </c>
      <c r="E19" s="5">
        <v>70341770.840000004</v>
      </c>
      <c r="F19" s="6">
        <v>0.596561995624312</v>
      </c>
      <c r="H19" s="7">
        <v>-252622676.21000001</v>
      </c>
      <c r="I19" s="7">
        <v>-312265863.26999998</v>
      </c>
      <c r="J19" s="5">
        <v>59643187.059999898</v>
      </c>
      <c r="K19" s="6">
        <v>-0.191001303938335</v>
      </c>
    </row>
    <row r="20" spans="1:11" s="1" customFormat="1" ht="19.649999999999999" customHeight="1" x14ac:dyDescent="0.2">
      <c r="A20" s="4" t="s">
        <v>9</v>
      </c>
      <c r="B20" s="12" t="s">
        <v>47</v>
      </c>
      <c r="C20" s="5">
        <v>26453071.18</v>
      </c>
      <c r="D20" s="5">
        <v>38509416.890000001</v>
      </c>
      <c r="E20" s="7">
        <v>-12056345.710000001</v>
      </c>
      <c r="F20" s="6">
        <v>-0.31307526012243397</v>
      </c>
      <c r="H20" s="5">
        <v>704544343.13</v>
      </c>
      <c r="I20" s="5">
        <v>665058394.88</v>
      </c>
      <c r="J20" s="5">
        <v>39485948.25</v>
      </c>
      <c r="K20" s="6">
        <v>5.9372152210971897E-2</v>
      </c>
    </row>
    <row r="21" spans="1:11" s="1" customFormat="1" ht="19.649999999999999" customHeight="1" x14ac:dyDescent="0.2">
      <c r="A21" s="4" t="s">
        <v>9</v>
      </c>
      <c r="B21" s="12" t="s">
        <v>48</v>
      </c>
      <c r="C21" s="5">
        <v>972033.48</v>
      </c>
      <c r="D21" s="5">
        <v>850979.19</v>
      </c>
      <c r="E21" s="5">
        <v>121054.29</v>
      </c>
      <c r="F21" s="6">
        <v>0.14225293805363201</v>
      </c>
      <c r="H21" s="5">
        <v>4878685.3099999996</v>
      </c>
      <c r="I21" s="5">
        <v>6788216.8099999996</v>
      </c>
      <c r="J21" s="7">
        <v>-1909531.5</v>
      </c>
      <c r="K21" s="6">
        <v>-0.28130090028753801</v>
      </c>
    </row>
    <row r="22" spans="1:11" s="1" customFormat="1" ht="19.649999999999999" customHeight="1" x14ac:dyDescent="0.2">
      <c r="A22" s="4" t="s">
        <v>9</v>
      </c>
      <c r="B22" s="12" t="s">
        <v>49</v>
      </c>
      <c r="C22" s="7">
        <v>-1901060.57</v>
      </c>
      <c r="D22" s="7">
        <v>-3781457.57</v>
      </c>
      <c r="E22" s="5">
        <v>1880397</v>
      </c>
      <c r="F22" s="6">
        <v>-0.49726777709157299</v>
      </c>
      <c r="H22" s="5">
        <v>63975383.189999998</v>
      </c>
      <c r="I22" s="5">
        <v>31076195.75</v>
      </c>
      <c r="J22" s="5">
        <v>32899187.440000001</v>
      </c>
      <c r="K22" s="6">
        <v>1.0586619966184301</v>
      </c>
    </row>
    <row r="23" spans="1:11" s="1" customFormat="1" ht="19.649999999999999" customHeight="1" x14ac:dyDescent="0.25">
      <c r="A23" s="13" t="s">
        <v>9</v>
      </c>
      <c r="B23" s="8" t="s">
        <v>32</v>
      </c>
      <c r="C23" s="10">
        <v>213777735.83000001</v>
      </c>
      <c r="D23" s="10">
        <v>153490859.41</v>
      </c>
      <c r="E23" s="10">
        <v>60286876.420000002</v>
      </c>
      <c r="F23" s="11">
        <v>0.39277176928799101</v>
      </c>
      <c r="G23" s="9"/>
      <c r="H23" s="10">
        <v>520775735.42000002</v>
      </c>
      <c r="I23" s="10">
        <v>390656944.17000002</v>
      </c>
      <c r="J23" s="10">
        <v>130118791.25</v>
      </c>
      <c r="K23" s="11">
        <v>0.33307686754795501</v>
      </c>
    </row>
    <row r="24" spans="1:11" s="1" customFormat="1" ht="11.1" customHeight="1" x14ac:dyDescent="0.25">
      <c r="A24" s="14"/>
      <c r="B24" s="14"/>
      <c r="C24" s="14"/>
      <c r="D24" s="14"/>
      <c r="E24" s="14"/>
      <c r="F24" s="14"/>
      <c r="G24" s="9"/>
      <c r="H24" s="14"/>
      <c r="I24" s="14"/>
      <c r="J24" s="9"/>
      <c r="K24" s="14"/>
    </row>
    <row r="25" spans="1:11" s="1" customFormat="1" ht="19.649999999999999" customHeight="1" x14ac:dyDescent="0.2">
      <c r="A25" s="4" t="s">
        <v>10</v>
      </c>
      <c r="B25" s="12" t="s">
        <v>50</v>
      </c>
      <c r="C25" s="5">
        <v>2279756</v>
      </c>
      <c r="D25" s="5">
        <v>1471244</v>
      </c>
      <c r="E25" s="5">
        <v>808512</v>
      </c>
      <c r="F25" s="6">
        <v>0.54954310773739801</v>
      </c>
      <c r="H25" s="5">
        <v>55765519</v>
      </c>
      <c r="I25" s="5">
        <v>15980456</v>
      </c>
      <c r="J25" s="5">
        <v>39785063</v>
      </c>
      <c r="K25" s="6">
        <v>2.4896074930527599</v>
      </c>
    </row>
    <row r="26" spans="1:11" s="1" customFormat="1" ht="19.649999999999999" customHeight="1" x14ac:dyDescent="0.2">
      <c r="A26" s="4" t="s">
        <v>10</v>
      </c>
      <c r="B26" s="12" t="s">
        <v>51</v>
      </c>
      <c r="C26" s="5">
        <v>4500</v>
      </c>
      <c r="D26" s="5">
        <v>9400</v>
      </c>
      <c r="E26" s="7">
        <v>-4900</v>
      </c>
      <c r="F26" s="6">
        <v>-0.52127659574468099</v>
      </c>
      <c r="H26" s="5">
        <v>11600</v>
      </c>
      <c r="I26" s="5">
        <v>22500</v>
      </c>
      <c r="J26" s="7">
        <v>-10900</v>
      </c>
      <c r="K26" s="6">
        <v>-0.48444444444444501</v>
      </c>
    </row>
    <row r="27" spans="1:11" s="1" customFormat="1" ht="19.649999999999999" customHeight="1" x14ac:dyDescent="0.2">
      <c r="A27" s="4" t="s">
        <v>10</v>
      </c>
      <c r="B27" s="12" t="s">
        <v>52</v>
      </c>
      <c r="C27" s="5">
        <v>400</v>
      </c>
      <c r="D27" s="5">
        <v>400</v>
      </c>
      <c r="E27" s="5">
        <v>0</v>
      </c>
      <c r="F27" s="6">
        <v>0</v>
      </c>
      <c r="H27" s="5">
        <v>79100</v>
      </c>
      <c r="I27" s="5">
        <v>70500</v>
      </c>
      <c r="J27" s="5">
        <v>8600</v>
      </c>
      <c r="K27" s="6">
        <v>0.121985815602837</v>
      </c>
    </row>
    <row r="28" spans="1:11" s="1" customFormat="1" ht="19.649999999999999" customHeight="1" x14ac:dyDescent="0.2">
      <c r="A28" s="4" t="s">
        <v>10</v>
      </c>
      <c r="B28" s="12" t="s">
        <v>53</v>
      </c>
      <c r="C28" s="5">
        <v>1824147.43</v>
      </c>
      <c r="D28" s="5">
        <v>1519418.71</v>
      </c>
      <c r="E28" s="5">
        <v>304728.71999999997</v>
      </c>
      <c r="F28" s="6">
        <v>0.20055611925431699</v>
      </c>
      <c r="H28" s="5">
        <v>3680328.71</v>
      </c>
      <c r="I28" s="5">
        <v>3225477.05</v>
      </c>
      <c r="J28" s="5">
        <v>454851.66</v>
      </c>
      <c r="K28" s="6">
        <v>0.1410184146249</v>
      </c>
    </row>
    <row r="29" spans="1:11" s="1" customFormat="1" ht="19.649999999999999" customHeight="1" x14ac:dyDescent="0.2">
      <c r="A29" s="4" t="s">
        <v>10</v>
      </c>
      <c r="B29" s="12" t="s">
        <v>54</v>
      </c>
      <c r="C29" s="5">
        <v>21898993.649999999</v>
      </c>
      <c r="D29" s="5">
        <v>17264307.719999999</v>
      </c>
      <c r="E29" s="5">
        <v>4634685.93</v>
      </c>
      <c r="F29" s="6">
        <v>0.268454779952219</v>
      </c>
      <c r="H29" s="5">
        <v>46806852.049999997</v>
      </c>
      <c r="I29" s="5">
        <v>41033152.649999999</v>
      </c>
      <c r="J29" s="5">
        <v>5773699.4000000004</v>
      </c>
      <c r="K29" s="6">
        <v>0.14070815979576001</v>
      </c>
    </row>
    <row r="30" spans="1:11" s="1" customFormat="1" ht="19.649999999999999" customHeight="1" x14ac:dyDescent="0.2">
      <c r="A30" s="4" t="s">
        <v>10</v>
      </c>
      <c r="B30" s="12" t="s">
        <v>55</v>
      </c>
      <c r="C30" s="5">
        <v>3970205.84</v>
      </c>
      <c r="D30" s="5">
        <v>3986558.6</v>
      </c>
      <c r="E30" s="7">
        <v>-16352.7600000002</v>
      </c>
      <c r="F30" s="6">
        <v>-4.1019740685613497E-3</v>
      </c>
      <c r="H30" s="5">
        <v>7460897.1500000004</v>
      </c>
      <c r="I30" s="5">
        <v>7739600.4900000002</v>
      </c>
      <c r="J30" s="7">
        <v>-278703.34000000102</v>
      </c>
      <c r="K30" s="6">
        <v>-3.6010042166918201E-2</v>
      </c>
    </row>
    <row r="31" spans="1:11" s="1" customFormat="1" ht="19.649999999999999" customHeight="1" x14ac:dyDescent="0.2">
      <c r="A31" s="4" t="s">
        <v>10</v>
      </c>
      <c r="B31" s="12" t="s">
        <v>56</v>
      </c>
      <c r="C31" s="5">
        <v>2725351.75</v>
      </c>
      <c r="D31" s="5">
        <v>2374289.13</v>
      </c>
      <c r="E31" s="5">
        <v>351062.62</v>
      </c>
      <c r="F31" s="6">
        <v>0.14786009655024601</v>
      </c>
      <c r="H31" s="5">
        <v>10726407.01</v>
      </c>
      <c r="I31" s="5">
        <v>4573578.26</v>
      </c>
      <c r="J31" s="5">
        <v>6152828.75</v>
      </c>
      <c r="K31" s="6">
        <v>1.34529866993027</v>
      </c>
    </row>
    <row r="32" spans="1:11" s="1" customFormat="1" ht="19.649999999999999" customHeight="1" x14ac:dyDescent="0.2">
      <c r="A32" s="4" t="s">
        <v>10</v>
      </c>
      <c r="B32" s="12" t="s">
        <v>57</v>
      </c>
      <c r="C32" s="5">
        <v>46327018.380000003</v>
      </c>
      <c r="D32" s="5">
        <v>48471783.469999999</v>
      </c>
      <c r="E32" s="7">
        <v>-2144765.09</v>
      </c>
      <c r="F32" s="6">
        <v>-4.4247703229806402E-2</v>
      </c>
      <c r="H32" s="5">
        <v>86892390.780000001</v>
      </c>
      <c r="I32" s="5">
        <v>94014718.629999995</v>
      </c>
      <c r="J32" s="7">
        <v>-7122327.8499999903</v>
      </c>
      <c r="K32" s="6">
        <v>-7.5757583001767007E-2</v>
      </c>
    </row>
    <row r="33" spans="1:11" s="1" customFormat="1" ht="19.649999999999999" customHeight="1" x14ac:dyDescent="0.25">
      <c r="A33" s="13" t="s">
        <v>10</v>
      </c>
      <c r="B33" s="8" t="s">
        <v>32</v>
      </c>
      <c r="C33" s="10">
        <v>79030373.049999997</v>
      </c>
      <c r="D33" s="10">
        <v>75097401.629999995</v>
      </c>
      <c r="E33" s="10">
        <v>3932971.42</v>
      </c>
      <c r="F33" s="11">
        <v>5.2371604538030601E-2</v>
      </c>
      <c r="G33" s="9"/>
      <c r="H33" s="10">
        <v>211423094.69999999</v>
      </c>
      <c r="I33" s="10">
        <v>166659983.08000001</v>
      </c>
      <c r="J33" s="10">
        <v>44763111.619999997</v>
      </c>
      <c r="K33" s="11">
        <v>0.26858944056482298</v>
      </c>
    </row>
    <row r="34" spans="1:11" s="1" customFormat="1" ht="11.1" customHeight="1" x14ac:dyDescent="0.25">
      <c r="A34" s="14"/>
      <c r="B34" s="14"/>
      <c r="C34" s="14"/>
      <c r="D34" s="14"/>
      <c r="E34" s="14"/>
      <c r="F34" s="14"/>
      <c r="G34" s="9"/>
      <c r="H34" s="14"/>
      <c r="I34" s="14"/>
      <c r="J34" s="9"/>
      <c r="K34" s="14"/>
    </row>
    <row r="35" spans="1:11" s="1" customFormat="1" ht="19.649999999999999" customHeight="1" x14ac:dyDescent="0.2">
      <c r="A35" s="4" t="s">
        <v>11</v>
      </c>
      <c r="B35" s="12" t="s">
        <v>11</v>
      </c>
      <c r="C35" s="5">
        <v>3406469.86</v>
      </c>
      <c r="D35" s="5">
        <v>4445486.7300000004</v>
      </c>
      <c r="E35" s="7">
        <v>-1039016.87</v>
      </c>
      <c r="F35" s="6">
        <v>-0.233723984145151</v>
      </c>
      <c r="H35" s="5">
        <v>9709726.6999999993</v>
      </c>
      <c r="I35" s="5">
        <v>12541165.869999999</v>
      </c>
      <c r="J35" s="7">
        <v>-2831439.1700000102</v>
      </c>
      <c r="K35" s="6">
        <v>-0.22577160683068201</v>
      </c>
    </row>
    <row r="36" spans="1:11" s="1" customFormat="1" ht="19.649999999999999" customHeight="1" x14ac:dyDescent="0.25">
      <c r="A36" s="13" t="s">
        <v>11</v>
      </c>
      <c r="B36" s="8" t="s">
        <v>32</v>
      </c>
      <c r="C36" s="10">
        <v>3406469.86</v>
      </c>
      <c r="D36" s="10">
        <v>4445486.7300000004</v>
      </c>
      <c r="E36" s="15">
        <v>-1039016.87</v>
      </c>
      <c r="F36" s="11">
        <v>-0.233723984145151</v>
      </c>
      <c r="G36" s="9"/>
      <c r="H36" s="10">
        <v>9709726.6999999993</v>
      </c>
      <c r="I36" s="10">
        <v>12541165.869999999</v>
      </c>
      <c r="J36" s="15">
        <v>-2831439.1700000102</v>
      </c>
      <c r="K36" s="11">
        <v>-0.22577160683068201</v>
      </c>
    </row>
    <row r="37" spans="1:11" s="1" customFormat="1" ht="11.1" customHeight="1" x14ac:dyDescent="0.25">
      <c r="A37" s="14"/>
      <c r="B37" s="14"/>
      <c r="C37" s="14"/>
      <c r="D37" s="14"/>
      <c r="E37" s="14"/>
      <c r="F37" s="14"/>
      <c r="G37" s="9"/>
      <c r="H37" s="14"/>
      <c r="I37" s="14"/>
      <c r="J37" s="9"/>
      <c r="K37" s="14"/>
    </row>
    <row r="38" spans="1:11" s="1" customFormat="1" ht="19.649999999999999" customHeight="1" x14ac:dyDescent="0.2">
      <c r="A38" s="4" t="s">
        <v>12</v>
      </c>
      <c r="B38" s="12" t="s">
        <v>12</v>
      </c>
      <c r="C38" s="5">
        <v>5745859.3300000001</v>
      </c>
      <c r="D38" s="5">
        <v>6267514.29</v>
      </c>
      <c r="E38" s="7">
        <v>-521654.95999999897</v>
      </c>
      <c r="F38" s="6">
        <v>-8.3231554945525102E-2</v>
      </c>
      <c r="H38" s="5">
        <v>24317763.460000001</v>
      </c>
      <c r="I38" s="5">
        <v>24499828.02</v>
      </c>
      <c r="J38" s="7">
        <v>-182064.560000014</v>
      </c>
      <c r="K38" s="6">
        <v>-7.4312586950156696E-3</v>
      </c>
    </row>
    <row r="39" spans="1:11" s="1" customFormat="1" ht="19.649999999999999" customHeight="1" x14ac:dyDescent="0.2">
      <c r="A39" s="4" t="s">
        <v>12</v>
      </c>
      <c r="B39" s="12" t="s">
        <v>58</v>
      </c>
      <c r="C39" s="5">
        <v>2473306.85</v>
      </c>
      <c r="D39" s="5">
        <v>2013855.69</v>
      </c>
      <c r="E39" s="5">
        <v>459451.16</v>
      </c>
      <c r="F39" s="6">
        <v>0.22814502661806901</v>
      </c>
      <c r="H39" s="5">
        <v>23270131.190000001</v>
      </c>
      <c r="I39" s="5">
        <v>22938955.739999998</v>
      </c>
      <c r="J39" s="5">
        <v>331175.45000000298</v>
      </c>
      <c r="K39" s="6">
        <v>1.4437250490113299E-2</v>
      </c>
    </row>
    <row r="40" spans="1:11" s="1" customFormat="1" ht="19.649999999999999" customHeight="1" x14ac:dyDescent="0.2">
      <c r="A40" s="4" t="s">
        <v>12</v>
      </c>
      <c r="B40" s="12" t="s">
        <v>59</v>
      </c>
      <c r="C40" s="7">
        <v>-13789.37</v>
      </c>
      <c r="D40" s="7">
        <v>-30728.929999999898</v>
      </c>
      <c r="E40" s="5">
        <v>16939.560000000001</v>
      </c>
      <c r="F40" s="6">
        <v>-0.55125772358490899</v>
      </c>
      <c r="H40" s="5">
        <v>2516946.67</v>
      </c>
      <c r="I40" s="5">
        <v>2060815.96</v>
      </c>
      <c r="J40" s="5">
        <v>456130.71</v>
      </c>
      <c r="K40" s="6">
        <v>0.221335004606622</v>
      </c>
    </row>
    <row r="41" spans="1:11" s="1" customFormat="1" ht="19.649999999999999" customHeight="1" x14ac:dyDescent="0.2">
      <c r="A41" s="4" t="s">
        <v>12</v>
      </c>
      <c r="B41" s="12" t="s">
        <v>60</v>
      </c>
      <c r="C41" s="5">
        <v>14378.14</v>
      </c>
      <c r="D41" s="5">
        <v>19972.78</v>
      </c>
      <c r="E41" s="7">
        <v>-5594.64</v>
      </c>
      <c r="F41" s="6">
        <v>-0.28011323411162597</v>
      </c>
      <c r="H41" s="5">
        <v>67229.149999999994</v>
      </c>
      <c r="I41" s="5">
        <v>62861.36</v>
      </c>
      <c r="J41" s="5">
        <v>4367.78999999999</v>
      </c>
      <c r="K41" s="6">
        <v>6.9482906510453996E-2</v>
      </c>
    </row>
    <row r="42" spans="1:11" s="1" customFormat="1" ht="19.649999999999999" customHeight="1" x14ac:dyDescent="0.25">
      <c r="A42" s="13" t="s">
        <v>12</v>
      </c>
      <c r="B42" s="8" t="s">
        <v>32</v>
      </c>
      <c r="C42" s="10">
        <v>8219754.9500000002</v>
      </c>
      <c r="D42" s="10">
        <v>8270613.8300000001</v>
      </c>
      <c r="E42" s="15">
        <v>-50858.879999998702</v>
      </c>
      <c r="F42" s="11">
        <v>-6.1493476839069097E-3</v>
      </c>
      <c r="G42" s="9"/>
      <c r="H42" s="10">
        <v>50172070.469999999</v>
      </c>
      <c r="I42" s="10">
        <v>49562461.079999998</v>
      </c>
      <c r="J42" s="10">
        <v>609609.38999998895</v>
      </c>
      <c r="K42" s="11">
        <v>1.2299820806234801E-2</v>
      </c>
    </row>
    <row r="43" spans="1:11" s="1" customFormat="1" ht="11.1" customHeight="1" x14ac:dyDescent="0.25">
      <c r="A43" s="14"/>
      <c r="B43" s="14"/>
      <c r="C43" s="14"/>
      <c r="D43" s="14"/>
      <c r="E43" s="14"/>
      <c r="F43" s="14"/>
      <c r="G43" s="9"/>
      <c r="H43" s="14"/>
      <c r="I43" s="14"/>
      <c r="J43" s="9"/>
      <c r="K43" s="14"/>
    </row>
    <row r="44" spans="1:11" s="1" customFormat="1" ht="19.649999999999999" customHeight="1" x14ac:dyDescent="0.2">
      <c r="A44" s="4" t="s">
        <v>13</v>
      </c>
      <c r="B44" s="12" t="s">
        <v>13</v>
      </c>
      <c r="C44" s="5">
        <v>7342913.9900000002</v>
      </c>
      <c r="D44" s="5">
        <v>4009298.04</v>
      </c>
      <c r="E44" s="5">
        <v>3333615.95</v>
      </c>
      <c r="F44" s="6">
        <v>0.83147122432434595</v>
      </c>
      <c r="H44" s="5">
        <v>46977243.299999997</v>
      </c>
      <c r="I44" s="5">
        <v>60350381.759999998</v>
      </c>
      <c r="J44" s="7">
        <v>-13373138.460000001</v>
      </c>
      <c r="K44" s="6">
        <v>-0.221591613341934</v>
      </c>
    </row>
    <row r="45" spans="1:11" s="1" customFormat="1" ht="19.649999999999999" customHeight="1" x14ac:dyDescent="0.2">
      <c r="A45" s="4" t="s">
        <v>13</v>
      </c>
      <c r="B45" s="12" t="s">
        <v>61</v>
      </c>
      <c r="C45" s="7">
        <v>-223004.23</v>
      </c>
      <c r="D45" s="5">
        <v>759153.22</v>
      </c>
      <c r="E45" s="7">
        <v>-982157.44999999902</v>
      </c>
      <c r="F45" s="6">
        <v>-1.29375391439425</v>
      </c>
      <c r="H45" s="7">
        <v>-16638897.34</v>
      </c>
      <c r="I45" s="7">
        <v>-34976744.869999997</v>
      </c>
      <c r="J45" s="5">
        <v>18337847.530000001</v>
      </c>
      <c r="K45" s="6">
        <v>-0.52428685396989605</v>
      </c>
    </row>
    <row r="46" spans="1:11" s="1" customFormat="1" ht="19.649999999999999" customHeight="1" x14ac:dyDescent="0.25">
      <c r="A46" s="13" t="s">
        <v>13</v>
      </c>
      <c r="B46" s="8" t="s">
        <v>32</v>
      </c>
      <c r="C46" s="10">
        <v>7119909.7599999998</v>
      </c>
      <c r="D46" s="10">
        <v>4768451.26</v>
      </c>
      <c r="E46" s="10">
        <v>2351458.5</v>
      </c>
      <c r="F46" s="11">
        <v>0.49312834960171198</v>
      </c>
      <c r="G46" s="9"/>
      <c r="H46" s="10">
        <v>30338345.960000001</v>
      </c>
      <c r="I46" s="10">
        <v>25373636.890000001</v>
      </c>
      <c r="J46" s="10">
        <v>4964709.0700000096</v>
      </c>
      <c r="K46" s="11">
        <v>0.19566407021283799</v>
      </c>
    </row>
    <row r="47" spans="1:11" s="1" customFormat="1" ht="11.1" customHeight="1" x14ac:dyDescent="0.25">
      <c r="A47" s="14"/>
      <c r="B47" s="14"/>
      <c r="C47" s="14"/>
      <c r="D47" s="14"/>
      <c r="E47" s="14"/>
      <c r="F47" s="14"/>
      <c r="G47" s="9"/>
      <c r="H47" s="14"/>
      <c r="I47" s="14"/>
      <c r="J47" s="9"/>
      <c r="K47" s="14"/>
    </row>
    <row r="48" spans="1:11" s="1" customFormat="1" ht="19.649999999999999" customHeight="1" x14ac:dyDescent="0.2">
      <c r="A48" s="4" t="s">
        <v>14</v>
      </c>
      <c r="B48" s="12" t="s">
        <v>62</v>
      </c>
      <c r="C48" s="5">
        <v>8180725.0599999996</v>
      </c>
      <c r="D48" s="5">
        <v>8562042.5500000007</v>
      </c>
      <c r="E48" s="7">
        <v>-381317.49000000098</v>
      </c>
      <c r="F48" s="6">
        <v>-4.4535808806509702E-2</v>
      </c>
      <c r="H48" s="5">
        <v>44025839.210000001</v>
      </c>
      <c r="I48" s="5">
        <v>44295725.189999998</v>
      </c>
      <c r="J48" s="7">
        <v>-269885.97999997402</v>
      </c>
      <c r="K48" s="6">
        <v>-6.0928222496039602E-3</v>
      </c>
    </row>
    <row r="49" spans="1:11" s="1" customFormat="1" ht="19.649999999999999" customHeight="1" x14ac:dyDescent="0.2">
      <c r="A49" s="4" t="s">
        <v>14</v>
      </c>
      <c r="B49" s="12" t="s">
        <v>63</v>
      </c>
      <c r="C49" s="5">
        <v>547982.32999999996</v>
      </c>
      <c r="D49" s="5">
        <v>347877.1</v>
      </c>
      <c r="E49" s="5">
        <v>200105.23</v>
      </c>
      <c r="F49" s="6">
        <v>0.57521817331465697</v>
      </c>
      <c r="H49" s="5">
        <v>4366102.24</v>
      </c>
      <c r="I49" s="5">
        <v>3836298.58</v>
      </c>
      <c r="J49" s="5">
        <v>529803.66</v>
      </c>
      <c r="K49" s="6">
        <v>0.13810282201757099</v>
      </c>
    </row>
    <row r="50" spans="1:11" s="1" customFormat="1" ht="19.649999999999999" customHeight="1" x14ac:dyDescent="0.2">
      <c r="A50" s="4" t="s">
        <v>14</v>
      </c>
      <c r="B50" s="12" t="s">
        <v>64</v>
      </c>
      <c r="C50" s="5">
        <v>115813.34</v>
      </c>
      <c r="D50" s="5">
        <v>30664.73</v>
      </c>
      <c r="E50" s="5">
        <v>85148.61</v>
      </c>
      <c r="F50" s="6">
        <v>2.7767604671555901</v>
      </c>
      <c r="H50" s="5">
        <v>336406.16</v>
      </c>
      <c r="I50" s="5">
        <v>178656.65</v>
      </c>
      <c r="J50" s="5">
        <v>157749.51</v>
      </c>
      <c r="K50" s="6">
        <v>0.88297586459837896</v>
      </c>
    </row>
    <row r="51" spans="1:11" s="1" customFormat="1" ht="19.649999999999999" customHeight="1" x14ac:dyDescent="0.25">
      <c r="A51" s="13" t="s">
        <v>14</v>
      </c>
      <c r="B51" s="8" t="s">
        <v>32</v>
      </c>
      <c r="C51" s="10">
        <v>8844520.7300000004</v>
      </c>
      <c r="D51" s="10">
        <v>8940584.3800000008</v>
      </c>
      <c r="E51" s="15">
        <v>-96063.6500000011</v>
      </c>
      <c r="F51" s="11">
        <v>-1.0744672374536701E-2</v>
      </c>
      <c r="G51" s="9"/>
      <c r="H51" s="10">
        <v>48728347.609999999</v>
      </c>
      <c r="I51" s="10">
        <v>48310680.420000002</v>
      </c>
      <c r="J51" s="10">
        <v>417667.19000002602</v>
      </c>
      <c r="K51" s="11">
        <v>8.6454420920786396E-3</v>
      </c>
    </row>
    <row r="52" spans="1:11" s="1" customFormat="1" ht="11.1" customHeight="1" x14ac:dyDescent="0.25">
      <c r="A52" s="14"/>
      <c r="B52" s="14"/>
      <c r="C52" s="14"/>
      <c r="D52" s="14"/>
      <c r="E52" s="14"/>
      <c r="F52" s="14"/>
      <c r="G52" s="9"/>
      <c r="H52" s="14"/>
      <c r="I52" s="14"/>
      <c r="J52" s="9"/>
      <c r="K52" s="14"/>
    </row>
    <row r="53" spans="1:11" s="1" customFormat="1" ht="19.649999999999999" customHeight="1" x14ac:dyDescent="0.2">
      <c r="A53" s="4" t="s">
        <v>15</v>
      </c>
      <c r="B53" s="12" t="s">
        <v>65</v>
      </c>
      <c r="C53" s="5">
        <v>961462.5</v>
      </c>
      <c r="D53" s="5">
        <v>706917</v>
      </c>
      <c r="E53" s="5">
        <v>254545.5</v>
      </c>
      <c r="F53" s="6">
        <v>0.36007834017289198</v>
      </c>
      <c r="H53" s="5">
        <v>4352278.5</v>
      </c>
      <c r="I53" s="5">
        <v>4223667</v>
      </c>
      <c r="J53" s="5">
        <v>128611.5</v>
      </c>
      <c r="K53" s="6">
        <v>3.0450198843800898E-2</v>
      </c>
    </row>
    <row r="54" spans="1:11" s="1" customFormat="1" ht="19.649999999999999" customHeight="1" x14ac:dyDescent="0.2">
      <c r="A54" s="4" t="s">
        <v>15</v>
      </c>
      <c r="B54" s="12" t="s">
        <v>66</v>
      </c>
      <c r="C54" s="5">
        <v>135900</v>
      </c>
      <c r="D54" s="5">
        <v>92105</v>
      </c>
      <c r="E54" s="5">
        <v>43795</v>
      </c>
      <c r="F54" s="6">
        <v>0.47548992997122902</v>
      </c>
      <c r="H54" s="5">
        <v>623859</v>
      </c>
      <c r="I54" s="5">
        <v>598686</v>
      </c>
      <c r="J54" s="5">
        <v>25173</v>
      </c>
      <c r="K54" s="6">
        <v>4.2047083112015299E-2</v>
      </c>
    </row>
    <row r="55" spans="1:11" s="1" customFormat="1" ht="19.649999999999999" customHeight="1" x14ac:dyDescent="0.2">
      <c r="A55" s="4" t="s">
        <v>15</v>
      </c>
      <c r="B55" s="12" t="s">
        <v>67</v>
      </c>
      <c r="C55" s="5">
        <v>123915</v>
      </c>
      <c r="D55" s="5">
        <v>62115</v>
      </c>
      <c r="E55" s="5">
        <v>61800</v>
      </c>
      <c r="F55" s="6">
        <v>0.99492876116880002</v>
      </c>
      <c r="H55" s="5">
        <v>214222</v>
      </c>
      <c r="I55" s="5">
        <v>162756</v>
      </c>
      <c r="J55" s="5">
        <v>51466</v>
      </c>
      <c r="K55" s="6">
        <v>0.31621568482882401</v>
      </c>
    </row>
    <row r="56" spans="1:11" s="1" customFormat="1" ht="19.649999999999999" customHeight="1" x14ac:dyDescent="0.25">
      <c r="A56" s="13" t="s">
        <v>15</v>
      </c>
      <c r="B56" s="8" t="s">
        <v>32</v>
      </c>
      <c r="C56" s="10">
        <v>1221277.5</v>
      </c>
      <c r="D56" s="10">
        <v>861137</v>
      </c>
      <c r="E56" s="10">
        <v>360140.5</v>
      </c>
      <c r="F56" s="11">
        <v>0.41821510398461598</v>
      </c>
      <c r="G56" s="9"/>
      <c r="H56" s="10">
        <v>5190359.5</v>
      </c>
      <c r="I56" s="10">
        <v>4985109</v>
      </c>
      <c r="J56" s="10">
        <v>205250.5</v>
      </c>
      <c r="K56" s="11">
        <v>4.1172720596480403E-2</v>
      </c>
    </row>
    <row r="57" spans="1:11" s="1" customFormat="1" ht="11.1" customHeight="1" x14ac:dyDescent="0.25">
      <c r="A57" s="14"/>
      <c r="B57" s="14"/>
      <c r="C57" s="14"/>
      <c r="D57" s="14"/>
      <c r="E57" s="14"/>
      <c r="F57" s="14"/>
      <c r="G57" s="9"/>
      <c r="H57" s="14"/>
      <c r="I57" s="14"/>
      <c r="J57" s="9"/>
      <c r="K57" s="14"/>
    </row>
    <row r="58" spans="1:11" s="1" customFormat="1" ht="19.649999999999999" customHeight="1" x14ac:dyDescent="0.2">
      <c r="A58" s="4" t="s">
        <v>16</v>
      </c>
      <c r="B58" s="12" t="s">
        <v>16</v>
      </c>
      <c r="C58" s="5">
        <v>503831.29</v>
      </c>
      <c r="D58" s="5">
        <v>454490.35</v>
      </c>
      <c r="E58" s="5">
        <v>49340.9399999999</v>
      </c>
      <c r="F58" s="6">
        <v>0.108563229120266</v>
      </c>
      <c r="H58" s="5">
        <v>3220122.87</v>
      </c>
      <c r="I58" s="5">
        <v>3180720.29</v>
      </c>
      <c r="J58" s="5">
        <v>39402.5799999991</v>
      </c>
      <c r="K58" s="6">
        <v>1.2387942480789201E-2</v>
      </c>
    </row>
    <row r="59" spans="1:11" s="1" customFormat="1" ht="19.649999999999999" customHeight="1" x14ac:dyDescent="0.25">
      <c r="A59" s="13" t="s">
        <v>16</v>
      </c>
      <c r="B59" s="8" t="s">
        <v>32</v>
      </c>
      <c r="C59" s="10">
        <v>503831.29</v>
      </c>
      <c r="D59" s="10">
        <v>454490.35</v>
      </c>
      <c r="E59" s="10">
        <v>49340.9399999999</v>
      </c>
      <c r="F59" s="11">
        <v>0.108563229120266</v>
      </c>
      <c r="G59" s="9"/>
      <c r="H59" s="10">
        <v>3220122.87</v>
      </c>
      <c r="I59" s="10">
        <v>3180720.29</v>
      </c>
      <c r="J59" s="10">
        <v>39402.5799999991</v>
      </c>
      <c r="K59" s="11">
        <v>1.2387942480789201E-2</v>
      </c>
    </row>
    <row r="60" spans="1:11" s="1" customFormat="1" ht="11.1" customHeight="1" x14ac:dyDescent="0.25">
      <c r="A60" s="14"/>
      <c r="B60" s="14"/>
      <c r="C60" s="14"/>
      <c r="D60" s="14"/>
      <c r="E60" s="14"/>
      <c r="F60" s="14"/>
      <c r="G60" s="9"/>
      <c r="H60" s="14"/>
      <c r="I60" s="14"/>
      <c r="J60" s="9"/>
      <c r="K60" s="14"/>
    </row>
    <row r="61" spans="1:11" s="1" customFormat="1" ht="19.649999999999999" customHeight="1" x14ac:dyDescent="0.2">
      <c r="A61" s="4" t="s">
        <v>17</v>
      </c>
      <c r="B61" s="12" t="s">
        <v>68</v>
      </c>
      <c r="C61" s="5">
        <v>16659804.970000001</v>
      </c>
      <c r="D61" s="5">
        <v>30389994.370000001</v>
      </c>
      <c r="E61" s="7">
        <v>-13730189.4</v>
      </c>
      <c r="F61" s="6">
        <v>-0.45179966908957298</v>
      </c>
      <c r="H61" s="5">
        <v>148558601.66</v>
      </c>
      <c r="I61" s="5">
        <v>154999183.49000001</v>
      </c>
      <c r="J61" s="7">
        <v>-6440581.8299999796</v>
      </c>
      <c r="K61" s="6">
        <v>-4.1552359728498203E-2</v>
      </c>
    </row>
    <row r="62" spans="1:11" s="1" customFormat="1" ht="19.649999999999999" customHeight="1" x14ac:dyDescent="0.2">
      <c r="A62" s="4" t="s">
        <v>17</v>
      </c>
      <c r="B62" s="12" t="s">
        <v>69</v>
      </c>
      <c r="C62" s="5">
        <v>249019</v>
      </c>
      <c r="D62" s="5">
        <v>28873.7</v>
      </c>
      <c r="E62" s="5">
        <v>220145.3</v>
      </c>
      <c r="F62" s="6">
        <v>7.6244229177417502</v>
      </c>
      <c r="H62" s="5">
        <v>1508379.5</v>
      </c>
      <c r="I62" s="5">
        <v>827618.9</v>
      </c>
      <c r="J62" s="5">
        <v>680760.6</v>
      </c>
      <c r="K62" s="6">
        <v>0.82255323072008202</v>
      </c>
    </row>
    <row r="63" spans="1:11" s="1" customFormat="1" ht="19.649999999999999" customHeight="1" x14ac:dyDescent="0.25">
      <c r="A63" s="13" t="s">
        <v>17</v>
      </c>
      <c r="B63" s="8" t="s">
        <v>32</v>
      </c>
      <c r="C63" s="10">
        <v>16908823.969999999</v>
      </c>
      <c r="D63" s="10">
        <v>30418868.07</v>
      </c>
      <c r="E63" s="15">
        <v>-13510044.1</v>
      </c>
      <c r="F63" s="11">
        <v>-0.444133689291483</v>
      </c>
      <c r="G63" s="9"/>
      <c r="H63" s="10">
        <v>150066981.16</v>
      </c>
      <c r="I63" s="10">
        <v>155826802.38999999</v>
      </c>
      <c r="J63" s="15">
        <v>-5759821.22999998</v>
      </c>
      <c r="K63" s="11">
        <v>-3.6962968768263799E-2</v>
      </c>
    </row>
    <row r="64" spans="1:11" s="1" customFormat="1" ht="11.1" customHeight="1" x14ac:dyDescent="0.25">
      <c r="A64" s="14"/>
      <c r="B64" s="14"/>
      <c r="C64" s="14"/>
      <c r="D64" s="14"/>
      <c r="E64" s="14"/>
      <c r="F64" s="14"/>
      <c r="G64" s="9"/>
      <c r="H64" s="14"/>
      <c r="I64" s="14"/>
      <c r="J64" s="9"/>
      <c r="K64" s="14"/>
    </row>
    <row r="65" spans="1:11" s="1" customFormat="1" ht="19.649999999999999" customHeight="1" x14ac:dyDescent="0.2">
      <c r="A65" s="4" t="s">
        <v>18</v>
      </c>
      <c r="B65" s="12" t="s">
        <v>18</v>
      </c>
      <c r="C65" s="5">
        <v>9168047.7400000002</v>
      </c>
      <c r="D65" s="5">
        <v>8716642.4700000007</v>
      </c>
      <c r="E65" s="5">
        <v>451405.26999999798</v>
      </c>
      <c r="F65" s="6">
        <v>5.1786599204176997E-2</v>
      </c>
      <c r="H65" s="5">
        <v>52517021.990000002</v>
      </c>
      <c r="I65" s="5">
        <v>48745556.630000003</v>
      </c>
      <c r="J65" s="5">
        <v>3771465.36</v>
      </c>
      <c r="K65" s="6">
        <v>7.7370444010457506E-2</v>
      </c>
    </row>
    <row r="66" spans="1:11" s="1" customFormat="1" ht="19.649999999999999" customHeight="1" x14ac:dyDescent="0.25">
      <c r="A66" s="13" t="s">
        <v>18</v>
      </c>
      <c r="B66" s="8" t="s">
        <v>32</v>
      </c>
      <c r="C66" s="10">
        <v>9168047.7400000002</v>
      </c>
      <c r="D66" s="10">
        <v>8716642.4700000007</v>
      </c>
      <c r="E66" s="10">
        <v>451405.26999999798</v>
      </c>
      <c r="F66" s="11">
        <v>5.1786599204176997E-2</v>
      </c>
      <c r="G66" s="9"/>
      <c r="H66" s="10">
        <v>52517021.990000002</v>
      </c>
      <c r="I66" s="10">
        <v>48745556.630000003</v>
      </c>
      <c r="J66" s="10">
        <v>3771465.36</v>
      </c>
      <c r="K66" s="11">
        <v>7.7370444010457506E-2</v>
      </c>
    </row>
    <row r="67" spans="1:11" s="1" customFormat="1" ht="11.1" customHeight="1" x14ac:dyDescent="0.25">
      <c r="A67" s="14"/>
      <c r="B67" s="14"/>
      <c r="C67" s="14"/>
      <c r="D67" s="14"/>
      <c r="E67" s="14"/>
      <c r="F67" s="14"/>
      <c r="G67" s="9"/>
      <c r="H67" s="14"/>
      <c r="I67" s="14"/>
      <c r="J67" s="9"/>
      <c r="K67" s="14"/>
    </row>
    <row r="68" spans="1:11" s="1" customFormat="1" ht="19.649999999999999" customHeight="1" x14ac:dyDescent="0.2">
      <c r="A68" s="4" t="s">
        <v>19</v>
      </c>
      <c r="B68" s="12" t="s">
        <v>70</v>
      </c>
      <c r="C68" s="5">
        <v>36807422.490000002</v>
      </c>
      <c r="D68" s="5">
        <v>20413376.43</v>
      </c>
      <c r="E68" s="5">
        <v>16394046.060000001</v>
      </c>
      <c r="F68" s="6">
        <v>0.80310310821030695</v>
      </c>
      <c r="H68" s="5">
        <v>231291563.11000001</v>
      </c>
      <c r="I68" s="5">
        <v>131415556.23</v>
      </c>
      <c r="J68" s="5">
        <v>99876006.879999995</v>
      </c>
      <c r="K68" s="6">
        <v>0.76000140124354598</v>
      </c>
    </row>
    <row r="69" spans="1:11" s="1" customFormat="1" ht="19.649999999999999" customHeight="1" x14ac:dyDescent="0.25">
      <c r="A69" s="13" t="s">
        <v>19</v>
      </c>
      <c r="B69" s="8" t="s">
        <v>32</v>
      </c>
      <c r="C69" s="10">
        <v>36807422.490000002</v>
      </c>
      <c r="D69" s="10">
        <v>20413376.43</v>
      </c>
      <c r="E69" s="10">
        <v>16394046.060000001</v>
      </c>
      <c r="F69" s="11">
        <v>0.80310310821030595</v>
      </c>
      <c r="G69" s="9"/>
      <c r="H69" s="10">
        <v>231291563.11000001</v>
      </c>
      <c r="I69" s="10">
        <v>131415556.23</v>
      </c>
      <c r="J69" s="10">
        <v>99876006.879999995</v>
      </c>
      <c r="K69" s="11">
        <v>0.76000140124354598</v>
      </c>
    </row>
    <row r="70" spans="1:11" s="1" customFormat="1" ht="11.1" customHeight="1" x14ac:dyDescent="0.25">
      <c r="A70" s="14"/>
      <c r="B70" s="14"/>
      <c r="C70" s="14"/>
      <c r="D70" s="14"/>
      <c r="E70" s="14"/>
      <c r="F70" s="14"/>
      <c r="G70" s="9"/>
      <c r="H70" s="14"/>
      <c r="I70" s="14"/>
      <c r="J70" s="9"/>
      <c r="K70" s="14"/>
    </row>
    <row r="71" spans="1:11" s="1" customFormat="1" ht="19.649999999999999" customHeight="1" x14ac:dyDescent="0.2">
      <c r="A71" s="4" t="s">
        <v>20</v>
      </c>
      <c r="B71" s="12" t="s">
        <v>71</v>
      </c>
      <c r="C71" s="5">
        <v>491963.7</v>
      </c>
      <c r="D71" s="5">
        <v>1444480.22</v>
      </c>
      <c r="E71" s="7">
        <v>-952516.52</v>
      </c>
      <c r="F71" s="6">
        <v>-0.65941818157953003</v>
      </c>
      <c r="H71" s="5">
        <v>3644758.3</v>
      </c>
      <c r="I71" s="5">
        <v>6660803.5499999998</v>
      </c>
      <c r="J71" s="7">
        <v>-3016045.25</v>
      </c>
      <c r="K71" s="6">
        <v>-0.45280501479434898</v>
      </c>
    </row>
    <row r="72" spans="1:11" s="1" customFormat="1" ht="19.649999999999999" customHeight="1" x14ac:dyDescent="0.25">
      <c r="A72" s="13" t="s">
        <v>20</v>
      </c>
      <c r="B72" s="8" t="s">
        <v>32</v>
      </c>
      <c r="C72" s="10">
        <v>491963.7</v>
      </c>
      <c r="D72" s="10">
        <v>1444480.22</v>
      </c>
      <c r="E72" s="15">
        <v>-952516.52</v>
      </c>
      <c r="F72" s="11">
        <v>-0.65941818157953103</v>
      </c>
      <c r="G72" s="9"/>
      <c r="H72" s="10">
        <v>3644758.3</v>
      </c>
      <c r="I72" s="10">
        <v>6660803.5499999998</v>
      </c>
      <c r="J72" s="15">
        <v>-3016045.25</v>
      </c>
      <c r="K72" s="11">
        <v>-0.45280501479434898</v>
      </c>
    </row>
    <row r="73" spans="1:11" s="1" customFormat="1" ht="11.1" customHeight="1" x14ac:dyDescent="0.25">
      <c r="A73" s="14"/>
      <c r="B73" s="14"/>
      <c r="C73" s="14"/>
      <c r="D73" s="14"/>
      <c r="E73" s="14"/>
      <c r="F73" s="14"/>
      <c r="G73" s="9"/>
      <c r="H73" s="14"/>
      <c r="I73" s="14"/>
      <c r="J73" s="9"/>
      <c r="K73" s="14"/>
    </row>
    <row r="74" spans="1:11" s="1" customFormat="1" ht="19.649999999999999" customHeight="1" x14ac:dyDescent="0.2">
      <c r="A74" s="4" t="s">
        <v>21</v>
      </c>
      <c r="B74" s="12" t="s">
        <v>21</v>
      </c>
      <c r="C74" s="5">
        <v>83004.039999999994</v>
      </c>
      <c r="D74" s="5">
        <v>64931.6</v>
      </c>
      <c r="E74" s="5">
        <v>18072.439999999999</v>
      </c>
      <c r="F74" s="6">
        <v>0.27833042771162297</v>
      </c>
      <c r="H74" s="5">
        <v>492608.54</v>
      </c>
      <c r="I74" s="5">
        <v>412897.83</v>
      </c>
      <c r="J74" s="5">
        <v>79710.710000000006</v>
      </c>
      <c r="K74" s="6">
        <v>0.19305189857742799</v>
      </c>
    </row>
    <row r="75" spans="1:11" s="1" customFormat="1" ht="19.649999999999999" customHeight="1" x14ac:dyDescent="0.2">
      <c r="A75" s="4" t="s">
        <v>21</v>
      </c>
      <c r="B75" s="12" t="s">
        <v>72</v>
      </c>
      <c r="C75" s="5">
        <v>86427.15</v>
      </c>
      <c r="D75" s="5">
        <v>100132.71</v>
      </c>
      <c r="E75" s="7">
        <v>-13705.56</v>
      </c>
      <c r="F75" s="6">
        <v>-0.13687395457488399</v>
      </c>
      <c r="H75" s="5">
        <v>487141.23</v>
      </c>
      <c r="I75" s="5">
        <v>520017.46</v>
      </c>
      <c r="J75" s="7">
        <v>-32876.230000000003</v>
      </c>
      <c r="K75" s="6">
        <v>-6.3221396450803893E-2</v>
      </c>
    </row>
    <row r="76" spans="1:11" s="1" customFormat="1" ht="19.649999999999999" customHeight="1" x14ac:dyDescent="0.2">
      <c r="A76" s="4" t="s">
        <v>21</v>
      </c>
      <c r="B76" s="12" t="s">
        <v>73</v>
      </c>
      <c r="C76" s="5">
        <v>75777</v>
      </c>
      <c r="D76" s="5">
        <v>81963</v>
      </c>
      <c r="E76" s="7">
        <v>-6186</v>
      </c>
      <c r="F76" s="6">
        <v>-7.5473079316276906E-2</v>
      </c>
      <c r="H76" s="5">
        <v>432286</v>
      </c>
      <c r="I76" s="5">
        <v>437739</v>
      </c>
      <c r="J76" s="7">
        <v>-5453</v>
      </c>
      <c r="K76" s="6">
        <v>-1.2457194812433899E-2</v>
      </c>
    </row>
    <row r="77" spans="1:11" s="1" customFormat="1" ht="19.649999999999999" customHeight="1" x14ac:dyDescent="0.2">
      <c r="A77" s="4" t="s">
        <v>21</v>
      </c>
      <c r="B77" s="12" t="s">
        <v>74</v>
      </c>
      <c r="C77" s="5">
        <v>599620</v>
      </c>
      <c r="D77" s="5">
        <v>627090</v>
      </c>
      <c r="E77" s="7">
        <v>-27470</v>
      </c>
      <c r="F77" s="6">
        <v>-4.3805514359980202E-2</v>
      </c>
      <c r="H77" s="5">
        <v>3444917</v>
      </c>
      <c r="I77" s="5">
        <v>3398795</v>
      </c>
      <c r="J77" s="5">
        <v>46122</v>
      </c>
      <c r="K77" s="6">
        <v>1.35701035219835E-2</v>
      </c>
    </row>
    <row r="78" spans="1:11" s="1" customFormat="1" ht="19.649999999999999" customHeight="1" x14ac:dyDescent="0.25">
      <c r="A78" s="13" t="s">
        <v>21</v>
      </c>
      <c r="B78" s="8" t="s">
        <v>32</v>
      </c>
      <c r="C78" s="10">
        <v>844828.19</v>
      </c>
      <c r="D78" s="10">
        <v>874117.31</v>
      </c>
      <c r="E78" s="15">
        <v>-29289.119999999999</v>
      </c>
      <c r="F78" s="11">
        <v>-3.3507081560940503E-2</v>
      </c>
      <c r="G78" s="9"/>
      <c r="H78" s="10">
        <v>4856952.7699999996</v>
      </c>
      <c r="I78" s="10">
        <v>4769449.29</v>
      </c>
      <c r="J78" s="10">
        <v>87503.48</v>
      </c>
      <c r="K78" s="11">
        <v>1.8346663247571601E-2</v>
      </c>
    </row>
    <row r="79" spans="1:11" s="1" customFormat="1" ht="11.1" customHeight="1" x14ac:dyDescent="0.25">
      <c r="A79" s="14"/>
      <c r="B79" s="14"/>
      <c r="C79" s="14"/>
      <c r="D79" s="14"/>
      <c r="E79" s="14"/>
      <c r="F79" s="14"/>
      <c r="G79" s="9"/>
      <c r="H79" s="14"/>
      <c r="I79" s="14"/>
      <c r="J79" s="9"/>
      <c r="K79" s="14"/>
    </row>
    <row r="80" spans="1:11" s="1" customFormat="1" ht="19.649999999999999" customHeight="1" x14ac:dyDescent="0.2">
      <c r="A80" s="4" t="s">
        <v>22</v>
      </c>
      <c r="B80" s="12" t="s">
        <v>22</v>
      </c>
      <c r="C80" s="5"/>
      <c r="D80" s="5"/>
      <c r="E80" s="5"/>
      <c r="F80" s="6"/>
      <c r="H80" s="5">
        <v>759424</v>
      </c>
      <c r="I80" s="5">
        <v>778311</v>
      </c>
      <c r="J80" s="7">
        <v>-18887</v>
      </c>
      <c r="K80" s="6">
        <v>-2.4266649192931901E-2</v>
      </c>
    </row>
    <row r="81" spans="1:11" s="1" customFormat="1" ht="19.649999999999999" customHeight="1" x14ac:dyDescent="0.25">
      <c r="A81" s="13" t="s">
        <v>22</v>
      </c>
      <c r="B81" s="8" t="s">
        <v>32</v>
      </c>
      <c r="C81" s="10"/>
      <c r="D81" s="10"/>
      <c r="E81" s="10"/>
      <c r="F81" s="11"/>
      <c r="G81" s="9"/>
      <c r="H81" s="10">
        <v>759424</v>
      </c>
      <c r="I81" s="10">
        <v>778311</v>
      </c>
      <c r="J81" s="15">
        <v>-18887</v>
      </c>
      <c r="K81" s="11">
        <v>-2.4266649192931901E-2</v>
      </c>
    </row>
    <row r="82" spans="1:11" s="1" customFormat="1" ht="11.1" customHeight="1" x14ac:dyDescent="0.25">
      <c r="A82" s="14"/>
      <c r="B82" s="14"/>
      <c r="C82" s="14"/>
      <c r="D82" s="14"/>
      <c r="E82" s="14"/>
      <c r="F82" s="14"/>
      <c r="G82" s="9"/>
      <c r="H82" s="14"/>
      <c r="I82" s="14"/>
      <c r="J82" s="9"/>
      <c r="K82" s="14"/>
    </row>
    <row r="83" spans="1:11" s="1" customFormat="1" ht="19.649999999999999" customHeight="1" x14ac:dyDescent="0.2">
      <c r="A83" s="4" t="s">
        <v>23</v>
      </c>
      <c r="B83" s="12" t="s">
        <v>23</v>
      </c>
      <c r="C83" s="5">
        <v>282734</v>
      </c>
      <c r="D83" s="5">
        <v>282734</v>
      </c>
      <c r="E83" s="5">
        <v>0</v>
      </c>
      <c r="F83" s="6">
        <v>0</v>
      </c>
      <c r="H83" s="5">
        <v>1696404</v>
      </c>
      <c r="I83" s="5">
        <v>1696404</v>
      </c>
      <c r="J83" s="5">
        <v>0</v>
      </c>
      <c r="K83" s="6">
        <v>0</v>
      </c>
    </row>
    <row r="84" spans="1:11" s="1" customFormat="1" ht="19.649999999999999" customHeight="1" x14ac:dyDescent="0.25">
      <c r="A84" s="13" t="s">
        <v>23</v>
      </c>
      <c r="B84" s="8" t="s">
        <v>32</v>
      </c>
      <c r="C84" s="10">
        <v>282734</v>
      </c>
      <c r="D84" s="10">
        <v>282734</v>
      </c>
      <c r="E84" s="10">
        <v>0</v>
      </c>
      <c r="F84" s="11">
        <v>0</v>
      </c>
      <c r="G84" s="9"/>
      <c r="H84" s="10">
        <v>1696404</v>
      </c>
      <c r="I84" s="10">
        <v>1696404</v>
      </c>
      <c r="J84" s="10">
        <v>0</v>
      </c>
      <c r="K84" s="11">
        <v>0</v>
      </c>
    </row>
    <row r="85" spans="1:11" s="1" customFormat="1" ht="11.1" customHeight="1" x14ac:dyDescent="0.25">
      <c r="A85" s="14"/>
      <c r="B85" s="14"/>
      <c r="C85" s="14"/>
      <c r="D85" s="14"/>
      <c r="E85" s="14"/>
      <c r="F85" s="14"/>
      <c r="G85" s="9"/>
      <c r="H85" s="14"/>
      <c r="I85" s="14"/>
      <c r="J85" s="9"/>
      <c r="K85" s="14"/>
    </row>
    <row r="86" spans="1:11" s="1" customFormat="1" ht="19.649999999999999" customHeight="1" x14ac:dyDescent="0.2">
      <c r="A86" s="4" t="s">
        <v>24</v>
      </c>
      <c r="B86" s="12" t="s">
        <v>24</v>
      </c>
      <c r="C86" s="5">
        <v>5133925.93</v>
      </c>
      <c r="D86" s="5">
        <v>3529069</v>
      </c>
      <c r="E86" s="5">
        <v>1604856.93</v>
      </c>
      <c r="F86" s="6">
        <v>0.45475362765647298</v>
      </c>
      <c r="H86" s="5">
        <v>6646879.46</v>
      </c>
      <c r="I86" s="5">
        <v>5217399.25</v>
      </c>
      <c r="J86" s="5">
        <v>1429480.21</v>
      </c>
      <c r="K86" s="6">
        <v>0.27398328966294799</v>
      </c>
    </row>
    <row r="87" spans="1:11" s="1" customFormat="1" ht="19.649999999999999" customHeight="1" x14ac:dyDescent="0.25">
      <c r="A87" s="13" t="s">
        <v>24</v>
      </c>
      <c r="B87" s="8" t="s">
        <v>32</v>
      </c>
      <c r="C87" s="10">
        <v>5133925.93</v>
      </c>
      <c r="D87" s="10">
        <v>3529069</v>
      </c>
      <c r="E87" s="10">
        <v>1604856.93</v>
      </c>
      <c r="F87" s="11">
        <v>0.45475362765647298</v>
      </c>
      <c r="G87" s="9"/>
      <c r="H87" s="10">
        <v>6646879.46</v>
      </c>
      <c r="I87" s="10">
        <v>5217399.25</v>
      </c>
      <c r="J87" s="10">
        <v>1429480.21</v>
      </c>
      <c r="K87" s="11">
        <v>0.27398328966294799</v>
      </c>
    </row>
    <row r="88" spans="1:11" s="1" customFormat="1" ht="11.1" customHeight="1" x14ac:dyDescent="0.25">
      <c r="A88" s="14"/>
      <c r="B88" s="14"/>
      <c r="C88" s="14"/>
      <c r="D88" s="14"/>
      <c r="E88" s="14"/>
      <c r="F88" s="14"/>
      <c r="G88" s="9"/>
      <c r="H88" s="14"/>
      <c r="I88" s="14"/>
      <c r="J88" s="9"/>
      <c r="K88" s="14"/>
    </row>
    <row r="89" spans="1:11" s="1" customFormat="1" ht="19.649999999999999" customHeight="1" x14ac:dyDescent="0.2">
      <c r="A89" s="4" t="s">
        <v>25</v>
      </c>
      <c r="B89" s="12" t="s">
        <v>25</v>
      </c>
      <c r="C89" s="5">
        <v>4366750.0999999996</v>
      </c>
      <c r="D89" s="5">
        <v>4169474.04</v>
      </c>
      <c r="E89" s="5">
        <v>197276.06</v>
      </c>
      <c r="F89" s="6">
        <v>4.73143754122042E-2</v>
      </c>
      <c r="H89" s="5">
        <v>4366750.0999999996</v>
      </c>
      <c r="I89" s="5">
        <v>4169474.04</v>
      </c>
      <c r="J89" s="5">
        <v>197276.06</v>
      </c>
      <c r="K89" s="6">
        <v>4.73143754122042E-2</v>
      </c>
    </row>
    <row r="90" spans="1:11" s="1" customFormat="1" ht="19.649999999999999" customHeight="1" x14ac:dyDescent="0.25">
      <c r="A90" s="13" t="s">
        <v>25</v>
      </c>
      <c r="B90" s="8" t="s">
        <v>32</v>
      </c>
      <c r="C90" s="10">
        <v>4366750.0999999996</v>
      </c>
      <c r="D90" s="10">
        <v>4169474.04</v>
      </c>
      <c r="E90" s="10">
        <v>197276.06</v>
      </c>
      <c r="F90" s="11">
        <v>4.73143754122042E-2</v>
      </c>
      <c r="G90" s="9"/>
      <c r="H90" s="10">
        <v>4366750.0999999996</v>
      </c>
      <c r="I90" s="10">
        <v>4169474.04</v>
      </c>
      <c r="J90" s="10">
        <v>197276.06</v>
      </c>
      <c r="K90" s="11">
        <v>4.73143754122042E-2</v>
      </c>
    </row>
    <row r="91" spans="1:11" s="1" customFormat="1" ht="11.1" customHeight="1" x14ac:dyDescent="0.25">
      <c r="A91" s="14"/>
      <c r="B91" s="14"/>
      <c r="C91" s="14"/>
      <c r="D91" s="14"/>
      <c r="E91" s="14"/>
      <c r="F91" s="14"/>
      <c r="G91" s="9"/>
      <c r="H91" s="14"/>
      <c r="I91" s="14"/>
      <c r="J91" s="9"/>
      <c r="K91" s="14"/>
    </row>
    <row r="92" spans="1:11" s="1" customFormat="1" ht="19.649999999999999" customHeight="1" x14ac:dyDescent="0.2">
      <c r="A92" s="4" t="s">
        <v>26</v>
      </c>
      <c r="B92" s="12" t="s">
        <v>26</v>
      </c>
      <c r="C92" s="5">
        <v>83168</v>
      </c>
      <c r="D92" s="5">
        <v>403697.42</v>
      </c>
      <c r="E92" s="7">
        <v>-320529.42</v>
      </c>
      <c r="F92" s="6">
        <v>-0.79398431627331201</v>
      </c>
      <c r="H92" s="5">
        <v>738317.45</v>
      </c>
      <c r="I92" s="5">
        <v>1128231.8400000001</v>
      </c>
      <c r="J92" s="7">
        <v>-389914.39</v>
      </c>
      <c r="K92" s="6">
        <v>-0.34559775409281102</v>
      </c>
    </row>
    <row r="93" spans="1:11" s="1" customFormat="1" ht="19.649999999999999" customHeight="1" x14ac:dyDescent="0.2">
      <c r="A93" s="4" t="s">
        <v>26</v>
      </c>
      <c r="B93" s="12" t="s">
        <v>75</v>
      </c>
      <c r="C93" s="5">
        <v>174332</v>
      </c>
      <c r="D93" s="5">
        <v>278068.76</v>
      </c>
      <c r="E93" s="7">
        <v>-103736.76</v>
      </c>
      <c r="F93" s="6">
        <v>-0.373061540606</v>
      </c>
      <c r="H93" s="7">
        <v>-222729.26</v>
      </c>
      <c r="I93" s="5">
        <v>230265.83</v>
      </c>
      <c r="J93" s="7">
        <v>-452995.09</v>
      </c>
      <c r="K93" s="6">
        <v>-1.9672701329589399</v>
      </c>
    </row>
    <row r="94" spans="1:11" s="1" customFormat="1" ht="19.649999999999999" customHeight="1" x14ac:dyDescent="0.25">
      <c r="A94" s="13" t="s">
        <v>26</v>
      </c>
      <c r="B94" s="8" t="s">
        <v>32</v>
      </c>
      <c r="C94" s="10">
        <v>257500</v>
      </c>
      <c r="D94" s="10">
        <v>681766.18</v>
      </c>
      <c r="E94" s="15">
        <v>-424266.18</v>
      </c>
      <c r="F94" s="11">
        <v>-0.62230452675138603</v>
      </c>
      <c r="G94" s="9"/>
      <c r="H94" s="10">
        <v>515588.19</v>
      </c>
      <c r="I94" s="10">
        <v>1358497.67</v>
      </c>
      <c r="J94" s="15">
        <v>-842909.48</v>
      </c>
      <c r="K94" s="11">
        <v>-0.62047178925231405</v>
      </c>
    </row>
    <row r="95" spans="1:11" s="1" customFormat="1" ht="11.1" customHeight="1" x14ac:dyDescent="0.25">
      <c r="A95" s="14"/>
      <c r="B95" s="14"/>
      <c r="C95" s="14"/>
      <c r="D95" s="14"/>
      <c r="E95" s="14"/>
      <c r="F95" s="14"/>
      <c r="G95" s="9"/>
      <c r="H95" s="14"/>
      <c r="I95" s="14"/>
      <c r="J95" s="9"/>
      <c r="K95" s="14"/>
    </row>
    <row r="96" spans="1:11" s="1" customFormat="1" ht="19.649999999999999" customHeight="1" x14ac:dyDescent="0.2">
      <c r="A96" s="4" t="s">
        <v>27</v>
      </c>
      <c r="B96" s="12" t="s">
        <v>27</v>
      </c>
      <c r="C96" s="5">
        <v>852994</v>
      </c>
      <c r="D96" s="5">
        <v>26314340</v>
      </c>
      <c r="E96" s="7">
        <v>-25461346</v>
      </c>
      <c r="F96" s="6">
        <v>-0.96758444255109599</v>
      </c>
      <c r="H96" s="5">
        <v>3604654</v>
      </c>
      <c r="I96" s="5">
        <v>29037431</v>
      </c>
      <c r="J96" s="7">
        <v>-25432777</v>
      </c>
      <c r="K96" s="6">
        <v>-0.87586181435954202</v>
      </c>
    </row>
    <row r="97" spans="1:11" s="1" customFormat="1" ht="19.649999999999999" customHeight="1" x14ac:dyDescent="0.25">
      <c r="A97" s="13" t="s">
        <v>27</v>
      </c>
      <c r="B97" s="8" t="s">
        <v>32</v>
      </c>
      <c r="C97" s="10">
        <v>852994</v>
      </c>
      <c r="D97" s="10">
        <v>26314340</v>
      </c>
      <c r="E97" s="15">
        <v>-25461346</v>
      </c>
      <c r="F97" s="11">
        <v>-0.96758444255109599</v>
      </c>
      <c r="G97" s="9"/>
      <c r="H97" s="10">
        <v>3604654</v>
      </c>
      <c r="I97" s="10">
        <v>29037431</v>
      </c>
      <c r="J97" s="15">
        <v>-25432777</v>
      </c>
      <c r="K97" s="11">
        <v>-0.87586181435954202</v>
      </c>
    </row>
    <row r="98" spans="1:11" s="1" customFormat="1" ht="11.1" customHeight="1" x14ac:dyDescent="0.25">
      <c r="A98" s="14"/>
      <c r="B98" s="14"/>
      <c r="C98" s="14"/>
      <c r="D98" s="14"/>
      <c r="E98" s="14"/>
      <c r="F98" s="14"/>
      <c r="G98" s="9"/>
      <c r="H98" s="14"/>
      <c r="I98" s="14"/>
      <c r="J98" s="9"/>
      <c r="K98" s="14"/>
    </row>
    <row r="99" spans="1:11" s="1" customFormat="1" ht="19.649999999999999" customHeight="1" x14ac:dyDescent="0.2">
      <c r="A99" s="4" t="s">
        <v>28</v>
      </c>
      <c r="B99" s="12" t="s">
        <v>76</v>
      </c>
      <c r="C99" s="5"/>
      <c r="D99" s="5"/>
      <c r="E99" s="5"/>
      <c r="F99" s="6"/>
      <c r="H99" s="7">
        <v>-2230064.59</v>
      </c>
      <c r="I99" s="7">
        <v>-2096389.96</v>
      </c>
      <c r="J99" s="7">
        <v>-133674.63</v>
      </c>
      <c r="K99" s="6">
        <v>6.37642006261087E-2</v>
      </c>
    </row>
    <row r="100" spans="1:11" s="1" customFormat="1" ht="19.649999999999999" customHeight="1" x14ac:dyDescent="0.2">
      <c r="A100" s="4" t="s">
        <v>28</v>
      </c>
      <c r="B100" s="12" t="s">
        <v>77</v>
      </c>
      <c r="C100" s="5">
        <v>21981.96</v>
      </c>
      <c r="D100" s="5">
        <v>76148.350000000006</v>
      </c>
      <c r="E100" s="7">
        <v>-54166.39</v>
      </c>
      <c r="F100" s="6">
        <v>-0.71132716598586798</v>
      </c>
      <c r="H100" s="5">
        <v>157690.60999999999</v>
      </c>
      <c r="I100" s="5">
        <v>345540.19</v>
      </c>
      <c r="J100" s="7">
        <v>-187849.58</v>
      </c>
      <c r="K100" s="6">
        <v>-0.54364032154986097</v>
      </c>
    </row>
    <row r="101" spans="1:11" s="1" customFormat="1" ht="19.649999999999999" customHeight="1" x14ac:dyDescent="0.2">
      <c r="A101" s="4" t="s">
        <v>28</v>
      </c>
      <c r="B101" s="12" t="s">
        <v>78</v>
      </c>
      <c r="C101" s="5">
        <v>995908.83</v>
      </c>
      <c r="D101" s="5">
        <v>876519.10000000102</v>
      </c>
      <c r="E101" s="5">
        <v>119389.73</v>
      </c>
      <c r="F101" s="6">
        <v>0.13620893144256599</v>
      </c>
      <c r="H101" s="5">
        <v>6280383.7000000002</v>
      </c>
      <c r="I101" s="5">
        <v>6572797.4400000004</v>
      </c>
      <c r="J101" s="7">
        <v>-292413.73999999801</v>
      </c>
      <c r="K101" s="6">
        <v>-4.4488475823164599E-2</v>
      </c>
    </row>
    <row r="102" spans="1:11" s="1" customFormat="1" ht="19.649999999999999" customHeight="1" x14ac:dyDescent="0.2">
      <c r="A102" s="4" t="s">
        <v>28</v>
      </c>
      <c r="B102" s="12" t="s">
        <v>79</v>
      </c>
      <c r="C102" s="5">
        <v>1258486.8999999999</v>
      </c>
      <c r="D102" s="5">
        <v>1112805.8899999999</v>
      </c>
      <c r="E102" s="5">
        <v>145681.01</v>
      </c>
      <c r="F102" s="6">
        <v>0.13091322692405999</v>
      </c>
      <c r="H102" s="5">
        <v>7237501.3399999999</v>
      </c>
      <c r="I102" s="5">
        <v>7079450.75</v>
      </c>
      <c r="J102" s="5">
        <v>158050.59000000099</v>
      </c>
      <c r="K102" s="6">
        <v>2.2325261603098299E-2</v>
      </c>
    </row>
    <row r="103" spans="1:11" s="1" customFormat="1" ht="19.649999999999999" customHeight="1" x14ac:dyDescent="0.25">
      <c r="A103" s="13" t="s">
        <v>28</v>
      </c>
      <c r="B103" s="8" t="s">
        <v>32</v>
      </c>
      <c r="C103" s="10">
        <v>2276377.69</v>
      </c>
      <c r="D103" s="10">
        <v>2065473.34</v>
      </c>
      <c r="E103" s="10">
        <v>210904.35</v>
      </c>
      <c r="F103" s="11">
        <v>0.102109451579753</v>
      </c>
      <c r="G103" s="9"/>
      <c r="H103" s="10">
        <v>11445511.060000001</v>
      </c>
      <c r="I103" s="10">
        <v>11901398.42</v>
      </c>
      <c r="J103" s="15">
        <v>-455887.35999999702</v>
      </c>
      <c r="K103" s="11">
        <v>-3.8305360757765299E-2</v>
      </c>
    </row>
    <row r="104" spans="1:11" s="1" customFormat="1" ht="11.1" customHeight="1" x14ac:dyDescent="0.25">
      <c r="A104" s="14"/>
      <c r="B104" s="14"/>
      <c r="C104" s="14"/>
      <c r="D104" s="14"/>
      <c r="E104" s="14"/>
      <c r="F104" s="14"/>
      <c r="G104" s="9"/>
      <c r="H104" s="14"/>
      <c r="I104" s="14"/>
      <c r="J104" s="9"/>
      <c r="K104" s="14"/>
    </row>
    <row r="105" spans="1:11" s="1" customFormat="1" ht="19.649999999999999" customHeight="1" x14ac:dyDescent="0.2">
      <c r="A105" s="4" t="s">
        <v>29</v>
      </c>
      <c r="B105" s="12" t="s">
        <v>29</v>
      </c>
      <c r="C105" s="5"/>
      <c r="D105" s="5"/>
      <c r="E105" s="5"/>
      <c r="F105" s="6"/>
      <c r="H105" s="5">
        <v>7500000</v>
      </c>
      <c r="I105" s="5">
        <v>7500000</v>
      </c>
      <c r="J105" s="5">
        <v>0</v>
      </c>
      <c r="K105" s="6">
        <v>0</v>
      </c>
    </row>
    <row r="106" spans="1:11" s="1" customFormat="1" ht="19.649999999999999" customHeight="1" x14ac:dyDescent="0.25">
      <c r="A106" s="13" t="s">
        <v>29</v>
      </c>
      <c r="B106" s="8" t="s">
        <v>32</v>
      </c>
      <c r="C106" s="10"/>
      <c r="D106" s="10"/>
      <c r="E106" s="10"/>
      <c r="F106" s="11"/>
      <c r="G106" s="9"/>
      <c r="H106" s="10">
        <v>7500000</v>
      </c>
      <c r="I106" s="10">
        <v>7500000</v>
      </c>
      <c r="J106" s="10">
        <v>0</v>
      </c>
      <c r="K106" s="11">
        <v>0</v>
      </c>
    </row>
    <row r="107" spans="1:11" s="1" customFormat="1" ht="11.1" customHeight="1" x14ac:dyDescent="0.25">
      <c r="A107" s="14"/>
      <c r="B107" s="14"/>
      <c r="C107" s="14"/>
      <c r="D107" s="14"/>
      <c r="E107" s="14"/>
      <c r="F107" s="14"/>
      <c r="G107" s="9"/>
      <c r="H107" s="14"/>
      <c r="I107" s="14"/>
      <c r="J107" s="9"/>
      <c r="K107" s="14"/>
    </row>
    <row r="108" spans="1:11" s="1" customFormat="1" ht="19.649999999999999" customHeight="1" x14ac:dyDescent="0.2">
      <c r="A108" s="4" t="s">
        <v>30</v>
      </c>
      <c r="B108" s="12" t="s">
        <v>80</v>
      </c>
      <c r="C108" s="7">
        <v>-800000</v>
      </c>
      <c r="D108" s="7">
        <v>-1000000</v>
      </c>
      <c r="E108" s="5">
        <v>200000</v>
      </c>
      <c r="F108" s="6">
        <v>-0.2</v>
      </c>
      <c r="H108" s="7">
        <v>-5200000</v>
      </c>
      <c r="I108" s="7">
        <v>-5000000</v>
      </c>
      <c r="J108" s="7">
        <v>-200000</v>
      </c>
      <c r="K108" s="6">
        <v>0.04</v>
      </c>
    </row>
    <row r="109" spans="1:11" s="1" customFormat="1" ht="19.649999999999999" customHeight="1" x14ac:dyDescent="0.2">
      <c r="A109" s="4" t="s">
        <v>30</v>
      </c>
      <c r="B109" s="12" t="s">
        <v>81</v>
      </c>
      <c r="C109" s="5">
        <v>4194254.1</v>
      </c>
      <c r="D109" s="5">
        <v>4520805.1900000004</v>
      </c>
      <c r="E109" s="7">
        <v>-326551.09000000102</v>
      </c>
      <c r="F109" s="6">
        <v>-7.2232948838921507E-2</v>
      </c>
      <c r="H109" s="5">
        <v>10095889.84</v>
      </c>
      <c r="I109" s="5">
        <v>8778520.1400000006</v>
      </c>
      <c r="J109" s="5">
        <v>1317369.7</v>
      </c>
      <c r="K109" s="6">
        <v>0.15006740076807501</v>
      </c>
    </row>
    <row r="110" spans="1:11" s="1" customFormat="1" ht="19.649999999999999" customHeight="1" x14ac:dyDescent="0.25">
      <c r="A110" s="13" t="s">
        <v>30</v>
      </c>
      <c r="B110" s="8" t="s">
        <v>32</v>
      </c>
      <c r="C110" s="10">
        <v>3394254.1</v>
      </c>
      <c r="D110" s="10">
        <v>3520805.19</v>
      </c>
      <c r="E110" s="15">
        <v>-126551.090000001</v>
      </c>
      <c r="F110" s="11">
        <v>-3.5943792164201203E-2</v>
      </c>
      <c r="G110" s="9"/>
      <c r="H110" s="10">
        <v>4895889.84</v>
      </c>
      <c r="I110" s="10">
        <v>3778520.14</v>
      </c>
      <c r="J110" s="10">
        <v>1117369.7</v>
      </c>
      <c r="K110" s="11">
        <v>0.29571622185398699</v>
      </c>
    </row>
    <row r="111" spans="1:11" s="1" customFormat="1" ht="11.1" customHeight="1" x14ac:dyDescent="0.25">
      <c r="A111" s="14"/>
      <c r="B111" s="14"/>
      <c r="C111" s="14"/>
      <c r="D111" s="14"/>
      <c r="E111" s="14"/>
      <c r="F111" s="14"/>
      <c r="G111" s="9"/>
      <c r="H111" s="14"/>
      <c r="I111" s="14"/>
      <c r="J111" s="9"/>
      <c r="K111" s="14"/>
    </row>
    <row r="112" spans="1:11" s="1" customFormat="1" ht="19.649999999999999" customHeight="1" x14ac:dyDescent="0.2">
      <c r="A112" s="4" t="s">
        <v>31</v>
      </c>
      <c r="B112" s="12" t="s">
        <v>82</v>
      </c>
      <c r="C112" s="5">
        <v>19072.509999999998</v>
      </c>
      <c r="D112" s="5">
        <v>66900.009999999995</v>
      </c>
      <c r="E112" s="7">
        <v>-47827.5</v>
      </c>
      <c r="F112" s="6">
        <v>-0.71491020703883301</v>
      </c>
      <c r="H112" s="7">
        <v>-23740.820000000102</v>
      </c>
      <c r="I112" s="7">
        <v>-38877.26</v>
      </c>
      <c r="J112" s="5">
        <v>15136.4399999999</v>
      </c>
      <c r="K112" s="6">
        <v>-0.389339166391869</v>
      </c>
    </row>
    <row r="113" spans="1:11" s="1" customFormat="1" ht="19.649999999999999" customHeight="1" x14ac:dyDescent="0.2">
      <c r="A113" s="4" t="s">
        <v>31</v>
      </c>
      <c r="B113" s="12" t="s">
        <v>83</v>
      </c>
      <c r="C113" s="5">
        <v>16393.150000000001</v>
      </c>
      <c r="D113" s="5">
        <v>16000</v>
      </c>
      <c r="E113" s="5">
        <v>393.150000000001</v>
      </c>
      <c r="F113" s="6">
        <v>2.4571875000000101E-2</v>
      </c>
      <c r="H113" s="5">
        <v>83747.360000000001</v>
      </c>
      <c r="I113" s="5">
        <v>102750</v>
      </c>
      <c r="J113" s="7">
        <v>-19002.64</v>
      </c>
      <c r="K113" s="6">
        <v>-0.184940535279806</v>
      </c>
    </row>
    <row r="114" spans="1:11" s="1" customFormat="1" ht="19.649999999999999" customHeight="1" x14ac:dyDescent="0.2">
      <c r="A114" s="4" t="s">
        <v>31</v>
      </c>
      <c r="B114" s="12" t="s">
        <v>84</v>
      </c>
      <c r="C114" s="5">
        <v>14678.31</v>
      </c>
      <c r="D114" s="5">
        <v>6060.94</v>
      </c>
      <c r="E114" s="5">
        <v>8617.3700000000008</v>
      </c>
      <c r="F114" s="6">
        <v>1.42178770949721</v>
      </c>
      <c r="H114" s="5">
        <v>216069.35</v>
      </c>
      <c r="I114" s="5">
        <v>180620.91</v>
      </c>
      <c r="J114" s="5">
        <v>35448.44</v>
      </c>
      <c r="K114" s="6">
        <v>0.196258783105456</v>
      </c>
    </row>
    <row r="115" spans="1:11" s="1" customFormat="1" ht="19.649999999999999" customHeight="1" x14ac:dyDescent="0.2">
      <c r="A115" s="4" t="s">
        <v>31</v>
      </c>
      <c r="B115" s="12" t="s">
        <v>85</v>
      </c>
      <c r="C115" s="5"/>
      <c r="D115" s="5"/>
      <c r="E115" s="5"/>
      <c r="F115" s="6"/>
      <c r="H115" s="5">
        <v>319901.95</v>
      </c>
      <c r="I115" s="5">
        <v>312687.95</v>
      </c>
      <c r="J115" s="5">
        <v>7214</v>
      </c>
      <c r="K115" s="6">
        <v>2.30709242233351E-2</v>
      </c>
    </row>
    <row r="116" spans="1:11" s="1" customFormat="1" ht="19.649999999999999" customHeight="1" x14ac:dyDescent="0.2">
      <c r="A116" s="4" t="s">
        <v>31</v>
      </c>
      <c r="B116" s="12" t="s">
        <v>86</v>
      </c>
      <c r="C116" s="5">
        <v>27750</v>
      </c>
      <c r="D116" s="5">
        <v>14525</v>
      </c>
      <c r="E116" s="5">
        <v>13225</v>
      </c>
      <c r="F116" s="6">
        <v>0.91049913941480198</v>
      </c>
      <c r="H116" s="5">
        <v>30650</v>
      </c>
      <c r="I116" s="5">
        <v>33525</v>
      </c>
      <c r="J116" s="7">
        <v>-2875</v>
      </c>
      <c r="K116" s="6">
        <v>-8.5756897837434801E-2</v>
      </c>
    </row>
    <row r="117" spans="1:11" s="1" customFormat="1" ht="19.649999999999999" customHeight="1" x14ac:dyDescent="0.2">
      <c r="A117" s="4" t="s">
        <v>31</v>
      </c>
      <c r="B117" s="12" t="s">
        <v>87</v>
      </c>
      <c r="C117" s="5">
        <v>73792.899999999994</v>
      </c>
      <c r="D117" s="5"/>
      <c r="E117" s="5">
        <v>73792.899999999994</v>
      </c>
      <c r="F117" s="6"/>
      <c r="H117" s="5">
        <v>660478.32999999996</v>
      </c>
      <c r="I117" s="5">
        <v>609814.67000000004</v>
      </c>
      <c r="J117" s="5">
        <v>50663.6600000002</v>
      </c>
      <c r="K117" s="6">
        <v>8.3080421794379203E-2</v>
      </c>
    </row>
    <row r="118" spans="1:11" s="1" customFormat="1" ht="19.649999999999999" customHeight="1" x14ac:dyDescent="0.2">
      <c r="A118" s="4" t="s">
        <v>31</v>
      </c>
      <c r="B118" s="12" t="s">
        <v>88</v>
      </c>
      <c r="C118" s="5">
        <v>43750</v>
      </c>
      <c r="D118" s="5">
        <v>33480</v>
      </c>
      <c r="E118" s="5">
        <v>10270</v>
      </c>
      <c r="F118" s="6">
        <v>0.30675029868578302</v>
      </c>
      <c r="H118" s="5">
        <v>268561.33</v>
      </c>
      <c r="I118" s="5">
        <v>228580</v>
      </c>
      <c r="J118" s="5">
        <v>39981.33</v>
      </c>
      <c r="K118" s="6">
        <v>0.174911759559017</v>
      </c>
    </row>
    <row r="119" spans="1:11" s="1" customFormat="1" ht="19.649999999999999" customHeight="1" x14ac:dyDescent="0.2">
      <c r="A119" s="4" t="s">
        <v>31</v>
      </c>
      <c r="B119" s="12" t="s">
        <v>89</v>
      </c>
      <c r="C119" s="5"/>
      <c r="D119" s="5"/>
      <c r="E119" s="5"/>
      <c r="F119" s="6"/>
      <c r="H119" s="5"/>
      <c r="I119" s="5">
        <v>57.5</v>
      </c>
      <c r="J119" s="7">
        <v>-57.5</v>
      </c>
      <c r="K119" s="6">
        <v>-1</v>
      </c>
    </row>
    <row r="120" spans="1:11" s="1" customFormat="1" ht="19.649999999999999" customHeight="1" x14ac:dyDescent="0.2">
      <c r="A120" s="4" t="s">
        <v>31</v>
      </c>
      <c r="B120" s="12" t="s">
        <v>90</v>
      </c>
      <c r="C120" s="5">
        <v>28800</v>
      </c>
      <c r="D120" s="5">
        <v>201092.25</v>
      </c>
      <c r="E120" s="7">
        <v>-172292.25</v>
      </c>
      <c r="F120" s="6">
        <v>-0.85678214849155099</v>
      </c>
      <c r="H120" s="5">
        <v>261575.02</v>
      </c>
      <c r="I120" s="5">
        <v>342369.74</v>
      </c>
      <c r="J120" s="7">
        <v>-80794.720000000001</v>
      </c>
      <c r="K120" s="6">
        <v>-0.23598674345460499</v>
      </c>
    </row>
    <row r="121" spans="1:11" s="1" customFormat="1" ht="19.649999999999999" customHeight="1" x14ac:dyDescent="0.2">
      <c r="A121" s="4" t="s">
        <v>31</v>
      </c>
      <c r="B121" s="12" t="s">
        <v>91</v>
      </c>
      <c r="C121" s="5">
        <v>58930</v>
      </c>
      <c r="D121" s="5">
        <v>36215</v>
      </c>
      <c r="E121" s="5">
        <v>22715</v>
      </c>
      <c r="F121" s="6">
        <v>0.62722628744995201</v>
      </c>
      <c r="H121" s="5">
        <v>333255</v>
      </c>
      <c r="I121" s="5">
        <v>314805</v>
      </c>
      <c r="J121" s="5">
        <v>18450</v>
      </c>
      <c r="K121" s="6">
        <v>5.8607709534473702E-2</v>
      </c>
    </row>
    <row r="122" spans="1:11" s="1" customFormat="1" ht="19.649999999999999" customHeight="1" x14ac:dyDescent="0.2">
      <c r="A122" s="4" t="s">
        <v>31</v>
      </c>
      <c r="B122" s="12" t="s">
        <v>92</v>
      </c>
      <c r="C122" s="5">
        <v>2949</v>
      </c>
      <c r="D122" s="5">
        <v>2841</v>
      </c>
      <c r="E122" s="5">
        <v>108</v>
      </c>
      <c r="F122" s="6">
        <v>3.8014783526927103E-2</v>
      </c>
      <c r="H122" s="5">
        <v>30132.03</v>
      </c>
      <c r="I122" s="5">
        <v>23913.84</v>
      </c>
      <c r="J122" s="5">
        <v>6218.19</v>
      </c>
      <c r="K122" s="6">
        <v>0.26002473881233601</v>
      </c>
    </row>
    <row r="123" spans="1:11" s="1" customFormat="1" ht="19.649999999999999" customHeight="1" x14ac:dyDescent="0.2">
      <c r="A123" s="4" t="s">
        <v>31</v>
      </c>
      <c r="B123" s="12" t="s">
        <v>93</v>
      </c>
      <c r="C123" s="5">
        <v>29114.02</v>
      </c>
      <c r="D123" s="5">
        <v>17935.349999999999</v>
      </c>
      <c r="E123" s="5">
        <v>11178.67</v>
      </c>
      <c r="F123" s="6">
        <v>0.62327582121341396</v>
      </c>
      <c r="H123" s="5">
        <v>988940.74</v>
      </c>
      <c r="I123" s="5">
        <v>576868.13</v>
      </c>
      <c r="J123" s="5">
        <v>412072.61</v>
      </c>
      <c r="K123" s="6">
        <v>0.71432722414393102</v>
      </c>
    </row>
    <row r="124" spans="1:11" s="1" customFormat="1" ht="19.649999999999999" customHeight="1" x14ac:dyDescent="0.2">
      <c r="A124" s="4" t="s">
        <v>31</v>
      </c>
      <c r="B124" s="12" t="s">
        <v>94</v>
      </c>
      <c r="C124" s="5">
        <v>1542.78</v>
      </c>
      <c r="D124" s="5">
        <v>1049.32</v>
      </c>
      <c r="E124" s="5">
        <v>493.46</v>
      </c>
      <c r="F124" s="6">
        <v>0.47026645827774199</v>
      </c>
      <c r="H124" s="5">
        <v>47102.91</v>
      </c>
      <c r="I124" s="5">
        <v>77404.7</v>
      </c>
      <c r="J124" s="7">
        <v>-30301.79</v>
      </c>
      <c r="K124" s="6">
        <v>-0.39147222326292902</v>
      </c>
    </row>
    <row r="125" spans="1:11" s="1" customFormat="1" ht="19.649999999999999" customHeight="1" x14ac:dyDescent="0.2">
      <c r="A125" s="4" t="s">
        <v>31</v>
      </c>
      <c r="B125" s="12" t="s">
        <v>95</v>
      </c>
      <c r="C125" s="5">
        <v>35940</v>
      </c>
      <c r="D125" s="5">
        <v>30825</v>
      </c>
      <c r="E125" s="5">
        <v>5115</v>
      </c>
      <c r="F125" s="6">
        <v>0.16593673965936701</v>
      </c>
      <c r="H125" s="5">
        <v>198018.58</v>
      </c>
      <c r="I125" s="5">
        <v>191430</v>
      </c>
      <c r="J125" s="5">
        <v>6588.5799999999899</v>
      </c>
      <c r="K125" s="6">
        <v>3.4417698375385199E-2</v>
      </c>
    </row>
    <row r="126" spans="1:11" s="1" customFormat="1" ht="19.649999999999999" customHeight="1" x14ac:dyDescent="0.2">
      <c r="A126" s="4" t="s">
        <v>31</v>
      </c>
      <c r="B126" s="12" t="s">
        <v>96</v>
      </c>
      <c r="C126" s="5">
        <v>38992</v>
      </c>
      <c r="D126" s="5">
        <v>31840</v>
      </c>
      <c r="E126" s="5">
        <v>7152</v>
      </c>
      <c r="F126" s="6">
        <v>0.224623115577889</v>
      </c>
      <c r="H126" s="5">
        <v>650366</v>
      </c>
      <c r="I126" s="5">
        <v>740985.32</v>
      </c>
      <c r="J126" s="7">
        <v>-90619.32</v>
      </c>
      <c r="K126" s="6">
        <v>-0.12229570216046901</v>
      </c>
    </row>
    <row r="127" spans="1:11" s="1" customFormat="1" ht="19.649999999999999" customHeight="1" x14ac:dyDescent="0.2">
      <c r="A127" s="4" t="s">
        <v>31</v>
      </c>
      <c r="B127" s="12" t="s">
        <v>97</v>
      </c>
      <c r="C127" s="5">
        <v>6085.85</v>
      </c>
      <c r="D127" s="5">
        <v>38820.04</v>
      </c>
      <c r="E127" s="7">
        <v>-32734.19</v>
      </c>
      <c r="F127" s="6">
        <v>-0.84322916720333096</v>
      </c>
      <c r="H127" s="5">
        <v>887567.24</v>
      </c>
      <c r="I127" s="5">
        <v>729360.71</v>
      </c>
      <c r="J127" s="5">
        <v>158206.53</v>
      </c>
      <c r="K127" s="6">
        <v>0.21691123175527299</v>
      </c>
    </row>
    <row r="128" spans="1:11" s="1" customFormat="1" ht="19.649999999999999" customHeight="1" x14ac:dyDescent="0.2">
      <c r="A128" s="4" t="s">
        <v>31</v>
      </c>
      <c r="B128" s="12" t="s">
        <v>98</v>
      </c>
      <c r="C128" s="5">
        <v>547</v>
      </c>
      <c r="D128" s="5">
        <v>4860</v>
      </c>
      <c r="E128" s="7">
        <v>-4313</v>
      </c>
      <c r="F128" s="6">
        <v>-0.88744855967078196</v>
      </c>
      <c r="H128" s="5">
        <v>35588.32</v>
      </c>
      <c r="I128" s="7">
        <v>-50817.16</v>
      </c>
      <c r="J128" s="5">
        <v>86405.48</v>
      </c>
      <c r="K128" s="6">
        <v>-1.7003209152184</v>
      </c>
    </row>
    <row r="129" spans="1:11" s="1" customFormat="1" ht="19.649999999999999" customHeight="1" x14ac:dyDescent="0.2">
      <c r="A129" s="4" t="s">
        <v>31</v>
      </c>
      <c r="B129" s="12" t="s">
        <v>99</v>
      </c>
      <c r="C129" s="5">
        <v>73676.19</v>
      </c>
      <c r="D129" s="5">
        <v>66934.97</v>
      </c>
      <c r="E129" s="5">
        <v>6741.22</v>
      </c>
      <c r="F129" s="6">
        <v>0.100712975594073</v>
      </c>
      <c r="H129" s="5">
        <v>503081.85</v>
      </c>
      <c r="I129" s="5">
        <v>542535.47</v>
      </c>
      <c r="J129" s="7">
        <v>-39453.620000000003</v>
      </c>
      <c r="K129" s="6">
        <v>-7.2720812152613695E-2</v>
      </c>
    </row>
    <row r="130" spans="1:11" s="1" customFormat="1" ht="19.649999999999999" customHeight="1" x14ac:dyDescent="0.2">
      <c r="A130" s="4" t="s">
        <v>31</v>
      </c>
      <c r="B130" s="12" t="s">
        <v>100</v>
      </c>
      <c r="C130" s="5"/>
      <c r="D130" s="5"/>
      <c r="E130" s="5"/>
      <c r="F130" s="6"/>
      <c r="H130" s="5">
        <v>4000</v>
      </c>
      <c r="I130" s="5"/>
      <c r="J130" s="5">
        <v>4000</v>
      </c>
      <c r="K130" s="6"/>
    </row>
    <row r="131" spans="1:11" s="1" customFormat="1" ht="19.649999999999999" customHeight="1" x14ac:dyDescent="0.2">
      <c r="A131" s="4" t="s">
        <v>31</v>
      </c>
      <c r="B131" s="12" t="s">
        <v>101</v>
      </c>
      <c r="C131" s="5"/>
      <c r="D131" s="7">
        <v>-78.87</v>
      </c>
      <c r="E131" s="5">
        <v>78.87</v>
      </c>
      <c r="F131" s="6">
        <v>-1</v>
      </c>
      <c r="H131" s="5">
        <v>17978.41</v>
      </c>
      <c r="I131" s="7">
        <v>-74329.7</v>
      </c>
      <c r="J131" s="5">
        <v>92308.11</v>
      </c>
      <c r="K131" s="6">
        <v>-1.2418738404702301</v>
      </c>
    </row>
    <row r="132" spans="1:11" s="1" customFormat="1" ht="19.649999999999999" customHeight="1" x14ac:dyDescent="0.2">
      <c r="A132" s="4" t="s">
        <v>31</v>
      </c>
      <c r="B132" s="12" t="s">
        <v>102</v>
      </c>
      <c r="C132" s="5">
        <v>31785.279999999999</v>
      </c>
      <c r="D132" s="5">
        <v>55628.76</v>
      </c>
      <c r="E132" s="7">
        <v>-23843.48</v>
      </c>
      <c r="F132" s="6">
        <v>-0.42861785881978998</v>
      </c>
      <c r="H132" s="5">
        <v>298699.82</v>
      </c>
      <c r="I132" s="5">
        <v>323934.34999999998</v>
      </c>
      <c r="J132" s="7">
        <v>-25234.530000000101</v>
      </c>
      <c r="K132" s="6">
        <v>-7.7900136246742802E-2</v>
      </c>
    </row>
    <row r="133" spans="1:11" s="1" customFormat="1" ht="19.649999999999999" customHeight="1" x14ac:dyDescent="0.2">
      <c r="A133" s="4" t="s">
        <v>31</v>
      </c>
      <c r="B133" s="12" t="s">
        <v>103</v>
      </c>
      <c r="C133" s="5"/>
      <c r="D133" s="7">
        <v>-10402.459999999999</v>
      </c>
      <c r="E133" s="5">
        <v>10402.459999999999</v>
      </c>
      <c r="F133" s="6">
        <v>-1</v>
      </c>
      <c r="H133" s="5">
        <v>3000</v>
      </c>
      <c r="I133" s="7">
        <v>-590808.75</v>
      </c>
      <c r="J133" s="5">
        <v>593808.75</v>
      </c>
      <c r="K133" s="6">
        <v>-1.0050777853239301</v>
      </c>
    </row>
    <row r="134" spans="1:11" s="1" customFormat="1" ht="19.649999999999999" customHeight="1" x14ac:dyDescent="0.2">
      <c r="A134" s="4" t="s">
        <v>31</v>
      </c>
      <c r="B134" s="12" t="s">
        <v>104</v>
      </c>
      <c r="C134" s="7">
        <v>-125859.75</v>
      </c>
      <c r="D134" s="7">
        <v>-274982.46999999997</v>
      </c>
      <c r="E134" s="5">
        <v>149122.72</v>
      </c>
      <c r="F134" s="6">
        <v>-0.54229900546023901</v>
      </c>
      <c r="H134" s="5">
        <v>11959112.460000001</v>
      </c>
      <c r="I134" s="5">
        <v>10168538.810000001</v>
      </c>
      <c r="J134" s="5">
        <v>1790573.65</v>
      </c>
      <c r="K134" s="6">
        <v>0.17608957230306399</v>
      </c>
    </row>
    <row r="135" spans="1:11" s="1" customFormat="1" ht="19.649999999999999" customHeight="1" x14ac:dyDescent="0.2">
      <c r="A135" s="4" t="s">
        <v>31</v>
      </c>
      <c r="B135" s="12" t="s">
        <v>105</v>
      </c>
      <c r="C135" s="7">
        <v>-301885.2</v>
      </c>
      <c r="D135" s="7">
        <v>-11944054.539999999</v>
      </c>
      <c r="E135" s="5">
        <v>11642169.34</v>
      </c>
      <c r="F135" s="6">
        <v>-0.97472506517874602</v>
      </c>
      <c r="H135" s="7">
        <v>-457766.84999999899</v>
      </c>
      <c r="I135" s="7">
        <v>-16002897.029999999</v>
      </c>
      <c r="J135" s="5">
        <v>15545130.18</v>
      </c>
      <c r="K135" s="6">
        <v>-0.971394751266484</v>
      </c>
    </row>
    <row r="136" spans="1:11" s="1" customFormat="1" ht="19.649999999999999" customHeight="1" x14ac:dyDescent="0.25">
      <c r="A136" s="13" t="s">
        <v>31</v>
      </c>
      <c r="B136" s="8" t="s">
        <v>32</v>
      </c>
      <c r="C136" s="10">
        <v>76054.039999999994</v>
      </c>
      <c r="D136" s="15">
        <v>-11604510.699999999</v>
      </c>
      <c r="E136" s="10">
        <v>11680564.74</v>
      </c>
      <c r="F136" s="11">
        <v>-1.00655383427756</v>
      </c>
      <c r="G136" s="9"/>
      <c r="H136" s="10">
        <v>17316319.030000001</v>
      </c>
      <c r="I136" s="15">
        <v>-1257547.8</v>
      </c>
      <c r="J136" s="10">
        <v>18573866.829999998</v>
      </c>
      <c r="K136" s="11">
        <v>-14.7699092074273</v>
      </c>
    </row>
    <row r="137" spans="1:11" s="1" customFormat="1" ht="11.1" customHeight="1" x14ac:dyDescent="0.25">
      <c r="A137" s="14"/>
      <c r="B137" s="14"/>
      <c r="C137" s="14"/>
      <c r="D137" s="14"/>
      <c r="E137" s="14"/>
      <c r="F137" s="14"/>
      <c r="G137" s="9"/>
      <c r="H137" s="14"/>
      <c r="I137" s="14"/>
      <c r="J137" s="9"/>
      <c r="K137" s="14"/>
    </row>
    <row r="138" spans="1:11" s="1" customFormat="1" ht="19.649999999999999" customHeight="1" x14ac:dyDescent="0.25">
      <c r="A138" s="16"/>
      <c r="B138" s="8" t="s">
        <v>106</v>
      </c>
      <c r="C138" s="10">
        <v>1527626143.8499999</v>
      </c>
      <c r="D138" s="10">
        <v>1358651036.28</v>
      </c>
      <c r="E138" s="10">
        <v>168975107.56999999</v>
      </c>
      <c r="F138" s="11">
        <v>0.124369763138484</v>
      </c>
      <c r="G138" s="9"/>
      <c r="H138" s="10">
        <v>6361503517.8999996</v>
      </c>
      <c r="I138" s="10">
        <v>5627403589.3299999</v>
      </c>
      <c r="J138" s="10">
        <v>734099928.56999803</v>
      </c>
      <c r="K138" s="11">
        <v>0.13045091167122</v>
      </c>
    </row>
  </sheetData>
  <pageMargins left="0.25" right="0.25" top="0.75" bottom="0.75" header="0.3" footer="0.3"/>
  <pageSetup scale="74" fitToHeight="0" orientation="landscape" r:id="rId1"/>
  <headerFooter scaleWithDoc="0" alignWithMargins="0">
    <oddFooter>&amp;L&amp;8Page &amp;P of &amp;N&amp;R&amp;8&amp;D &amp;T
&amp;F -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2"/>
  <sheetViews>
    <sheetView workbookViewId="0">
      <selection activeCell="E21" sqref="E21"/>
    </sheetView>
  </sheetViews>
  <sheetFormatPr defaultRowHeight="14.4" x14ac:dyDescent="0.25"/>
  <cols>
    <col min="1" max="1" width="29" customWidth="1"/>
    <col min="2" max="3" width="15.44140625" bestFit="1" customWidth="1"/>
    <col min="4" max="4" width="12.5546875" customWidth="1"/>
    <col min="5" max="5" width="11.109375" customWidth="1"/>
    <col min="6" max="6" width="2" customWidth="1"/>
    <col min="7" max="7" width="15.21875" customWidth="1"/>
    <col min="8" max="9" width="15.109375" customWidth="1"/>
    <col min="10" max="10" width="10.6640625" customWidth="1"/>
  </cols>
  <sheetData>
    <row r="1" spans="1:10" s="1" customFormat="1" ht="24" customHeight="1" x14ac:dyDescent="0.2">
      <c r="A1" s="17" t="s">
        <v>107</v>
      </c>
      <c r="B1" s="2" t="s">
        <v>1</v>
      </c>
      <c r="C1" s="2" t="s">
        <v>2</v>
      </c>
      <c r="D1" s="2" t="s">
        <v>3</v>
      </c>
      <c r="E1" s="2" t="s">
        <v>4</v>
      </c>
      <c r="F1" s="3"/>
      <c r="G1" s="2" t="s">
        <v>5</v>
      </c>
      <c r="H1" s="2" t="s">
        <v>6</v>
      </c>
      <c r="I1" s="2" t="s">
        <v>3</v>
      </c>
      <c r="J1" s="2" t="s">
        <v>4</v>
      </c>
    </row>
    <row r="2" spans="1:10" s="1" customFormat="1" ht="19.649999999999999" customHeight="1" x14ac:dyDescent="0.2">
      <c r="A2" s="4" t="s">
        <v>8</v>
      </c>
      <c r="B2" s="5">
        <v>718013128.24000001</v>
      </c>
      <c r="C2" s="5">
        <v>625304662.17999995</v>
      </c>
      <c r="D2" s="5">
        <v>92708466.060000107</v>
      </c>
      <c r="E2" s="6">
        <v>0.14826127433112399</v>
      </c>
      <c r="G2" s="5">
        <v>3726360445.7600002</v>
      </c>
      <c r="H2" s="5">
        <v>3335068889.4899998</v>
      </c>
      <c r="I2" s="5">
        <v>391291556.26999599</v>
      </c>
      <c r="J2" s="6">
        <v>0.117326378925214</v>
      </c>
    </row>
    <row r="3" spans="1:10" s="1" customFormat="1" ht="19.649999999999999" customHeight="1" x14ac:dyDescent="0.2">
      <c r="A3" s="4" t="s">
        <v>9</v>
      </c>
      <c r="B3" s="5">
        <v>213777735.83000001</v>
      </c>
      <c r="C3" s="5">
        <v>153490859.41</v>
      </c>
      <c r="D3" s="5">
        <v>60286876.420000002</v>
      </c>
      <c r="E3" s="6">
        <v>0.39277176928799101</v>
      </c>
      <c r="G3" s="5">
        <v>520775735.42000002</v>
      </c>
      <c r="H3" s="5">
        <v>390656944.17000002</v>
      </c>
      <c r="I3" s="5">
        <v>130118791.25</v>
      </c>
      <c r="J3" s="6">
        <v>0.33307686754795501</v>
      </c>
    </row>
    <row r="4" spans="1:10" s="1" customFormat="1" ht="19.649999999999999" customHeight="1" x14ac:dyDescent="0.25">
      <c r="A4" s="8" t="s">
        <v>32</v>
      </c>
      <c r="B4" s="10">
        <v>931790864.07000005</v>
      </c>
      <c r="C4" s="10">
        <v>778795521.59000003</v>
      </c>
      <c r="D4" s="10">
        <v>152995342.47999999</v>
      </c>
      <c r="E4" s="11">
        <v>0.19645123557932401</v>
      </c>
      <c r="F4" s="9"/>
      <c r="G4" s="10">
        <v>4247136181.1799998</v>
      </c>
      <c r="H4" s="10">
        <v>3725725833.6599998</v>
      </c>
      <c r="I4" s="10">
        <v>521410347.51999599</v>
      </c>
      <c r="J4" s="11">
        <v>0.13994866256913599</v>
      </c>
    </row>
    <row r="5" spans="1:10" s="1" customFormat="1" ht="18.149999999999999" customHeight="1" x14ac:dyDescent="0.2"/>
    <row r="6" spans="1:10" s="1" customFormat="1" ht="24" customHeight="1" x14ac:dyDescent="0.2">
      <c r="A6" s="17" t="s">
        <v>108</v>
      </c>
      <c r="B6" s="2" t="s">
        <v>1</v>
      </c>
      <c r="C6" s="2" t="s">
        <v>2</v>
      </c>
      <c r="D6" s="2" t="s">
        <v>3</v>
      </c>
      <c r="E6" s="2" t="s">
        <v>4</v>
      </c>
      <c r="F6" s="3"/>
      <c r="G6" s="2" t="s">
        <v>5</v>
      </c>
      <c r="H6" s="2" t="s">
        <v>6</v>
      </c>
      <c r="I6" s="2" t="s">
        <v>3</v>
      </c>
      <c r="J6" s="2" t="s">
        <v>4</v>
      </c>
    </row>
    <row r="7" spans="1:10" s="1" customFormat="1" ht="19.649999999999999" customHeight="1" x14ac:dyDescent="0.2">
      <c r="A7" s="4" t="s">
        <v>8</v>
      </c>
      <c r="B7" s="5">
        <v>674955771.75999999</v>
      </c>
      <c r="C7" s="5">
        <v>606868733.15999997</v>
      </c>
      <c r="D7" s="5">
        <v>68087038.599999905</v>
      </c>
      <c r="E7" s="6">
        <v>0.112194013103076</v>
      </c>
      <c r="G7" s="5">
        <v>3560669651.4099998</v>
      </c>
      <c r="H7" s="5">
        <v>3299415810.21</v>
      </c>
      <c r="I7" s="5">
        <v>261253841.19999701</v>
      </c>
      <c r="J7" s="6">
        <v>7.9181848008229402E-2</v>
      </c>
    </row>
    <row r="8" spans="1:10" s="1" customFormat="1" ht="19.649999999999999" customHeight="1" x14ac:dyDescent="0.2">
      <c r="A8" s="4" t="s">
        <v>9</v>
      </c>
      <c r="B8" s="7">
        <v>-929027.09</v>
      </c>
      <c r="C8" s="7">
        <v>-2930478.38</v>
      </c>
      <c r="D8" s="5">
        <v>2001451.29</v>
      </c>
      <c r="E8" s="6">
        <v>-0.68297766796696202</v>
      </c>
      <c r="G8" s="5">
        <v>68854068.5</v>
      </c>
      <c r="H8" s="5">
        <v>37864412.560000002</v>
      </c>
      <c r="I8" s="5">
        <v>30989655.940000001</v>
      </c>
      <c r="J8" s="6">
        <v>0.81843752074309395</v>
      </c>
    </row>
    <row r="9" spans="1:10" s="1" customFormat="1" ht="19.649999999999999" customHeight="1" x14ac:dyDescent="0.25">
      <c r="A9" s="8" t="s">
        <v>32</v>
      </c>
      <c r="B9" s="10">
        <v>674026744.66999996</v>
      </c>
      <c r="C9" s="10">
        <v>603938254.77999997</v>
      </c>
      <c r="D9" s="10">
        <v>70088489.889999896</v>
      </c>
      <c r="E9" s="11">
        <v>0.116052409886721</v>
      </c>
      <c r="F9" s="9"/>
      <c r="G9" s="10">
        <v>3629523719.9099998</v>
      </c>
      <c r="H9" s="10">
        <v>3337280222.77</v>
      </c>
      <c r="I9" s="10">
        <v>292243497.13999701</v>
      </c>
      <c r="J9" s="11">
        <v>8.7569361166030604E-2</v>
      </c>
    </row>
    <row r="10" spans="1:10" s="1" customFormat="1" ht="18.149999999999999" customHeight="1" x14ac:dyDescent="0.2"/>
    <row r="11" spans="1:10" s="1" customFormat="1" ht="24" customHeight="1" x14ac:dyDescent="0.2">
      <c r="A11" s="17" t="s">
        <v>109</v>
      </c>
      <c r="B11" s="2" t="s">
        <v>1</v>
      </c>
      <c r="C11" s="2" t="s">
        <v>2</v>
      </c>
      <c r="D11" s="2" t="s">
        <v>3</v>
      </c>
      <c r="E11" s="2" t="s">
        <v>4</v>
      </c>
      <c r="F11" s="3"/>
      <c r="G11" s="2" t="s">
        <v>5</v>
      </c>
      <c r="H11" s="2" t="s">
        <v>6</v>
      </c>
      <c r="I11" s="2" t="s">
        <v>3</v>
      </c>
      <c r="J11" s="2" t="s">
        <v>4</v>
      </c>
    </row>
    <row r="12" spans="1:10" s="1" customFormat="1" ht="19.649999999999999" customHeight="1" x14ac:dyDescent="0.2">
      <c r="A12" s="37" t="s">
        <v>8</v>
      </c>
      <c r="B12" s="38">
        <v>64539439.920000002</v>
      </c>
      <c r="C12" s="38">
        <v>53704576.409999996</v>
      </c>
      <c r="D12" s="5">
        <f>B12-C12</f>
        <v>10834863.510000005</v>
      </c>
      <c r="E12" s="6">
        <f>(B12-C12)/C12</f>
        <v>0.20174935236957781</v>
      </c>
      <c r="G12" s="38">
        <v>480055367.56999999</v>
      </c>
      <c r="H12" s="38">
        <v>439401286.95999998</v>
      </c>
      <c r="I12" s="5">
        <f>G12-H12</f>
        <v>40654080.610000014</v>
      </c>
      <c r="J12" s="6">
        <f>(G12-H12)/H12</f>
        <v>9.252153285955414E-2</v>
      </c>
    </row>
    <row r="13" spans="1:10" s="1" customFormat="1" ht="19.649999999999999" customHeight="1" x14ac:dyDescent="0.2">
      <c r="A13" s="37" t="s">
        <v>9</v>
      </c>
      <c r="B13" s="38">
        <v>227124603.36000001</v>
      </c>
      <c r="C13" s="38">
        <v>173584077.93000001</v>
      </c>
      <c r="D13" s="5">
        <f>B13-C13</f>
        <v>53540525.430000007</v>
      </c>
      <c r="E13" s="6">
        <f>(B13-C13)/C13</f>
        <v>0.30844145424208153</v>
      </c>
      <c r="G13" s="38">
        <v>526803090.68000001</v>
      </c>
      <c r="H13" s="38">
        <v>430951029.32999998</v>
      </c>
      <c r="I13" s="5">
        <f>G13-H13</f>
        <v>95852061.350000024</v>
      </c>
      <c r="J13" s="6">
        <f>(G13-H13)/H13</f>
        <v>0.22241984547297944</v>
      </c>
    </row>
    <row r="14" spans="1:10" s="1" customFormat="1" ht="19.649999999999999" customHeight="1" x14ac:dyDescent="0.25">
      <c r="A14" s="8" t="s">
        <v>32</v>
      </c>
      <c r="B14" s="10">
        <v>291664043.27999997</v>
      </c>
      <c r="C14" s="10">
        <v>227288654.34</v>
      </c>
      <c r="D14" s="10">
        <f>B14-C14</f>
        <v>64375388.939999968</v>
      </c>
      <c r="E14" s="11">
        <f>(B14-C14)/C14</f>
        <v>0.28323186270310324</v>
      </c>
      <c r="F14" s="9"/>
      <c r="G14" s="10">
        <v>1006858458.25</v>
      </c>
      <c r="H14" s="10">
        <v>870352316.28999996</v>
      </c>
      <c r="I14" s="10">
        <f>G14-H14</f>
        <v>136506141.96000004</v>
      </c>
      <c r="J14" s="11">
        <f>(G14-H14)/H14</f>
        <v>0.15684009728597817</v>
      </c>
    </row>
    <row r="15" spans="1:10" s="1" customFormat="1" ht="18.149999999999999" customHeight="1" x14ac:dyDescent="0.2"/>
    <row r="16" spans="1:10" s="1" customFormat="1" ht="24" customHeight="1" x14ac:dyDescent="0.2">
      <c r="A16" s="17" t="s">
        <v>110</v>
      </c>
      <c r="B16" s="2" t="s">
        <v>1</v>
      </c>
      <c r="C16" s="2" t="s">
        <v>2</v>
      </c>
      <c r="D16" s="2" t="s">
        <v>3</v>
      </c>
      <c r="E16" s="2" t="s">
        <v>4</v>
      </c>
      <c r="F16" s="3"/>
      <c r="G16" s="2" t="s">
        <v>5</v>
      </c>
      <c r="H16" s="2" t="s">
        <v>6</v>
      </c>
      <c r="I16" s="2" t="s">
        <v>3</v>
      </c>
      <c r="J16" s="2" t="s">
        <v>4</v>
      </c>
    </row>
    <row r="17" spans="1:10" s="1" customFormat="1" ht="19.649999999999999" customHeight="1" x14ac:dyDescent="0.2">
      <c r="A17" s="4" t="s">
        <v>8</v>
      </c>
      <c r="B17" s="5">
        <v>21482083.440000001</v>
      </c>
      <c r="C17" s="5">
        <v>35268647.390000001</v>
      </c>
      <c r="D17" s="5">
        <v>13786563.949999999</v>
      </c>
      <c r="E17" s="6">
        <v>-0.390901408765367</v>
      </c>
      <c r="G17" s="5">
        <v>314364573.22000003</v>
      </c>
      <c r="H17" s="5">
        <v>403748207.68000001</v>
      </c>
      <c r="I17" s="5">
        <v>89383634.459999904</v>
      </c>
      <c r="J17" s="6">
        <v>-0.22138459752827699</v>
      </c>
    </row>
    <row r="18" spans="1:10" s="1" customFormat="1" ht="19.649999999999999" customHeight="1" x14ac:dyDescent="0.2">
      <c r="A18" s="4" t="s">
        <v>9</v>
      </c>
      <c r="B18" s="5">
        <v>12417840.439999999</v>
      </c>
      <c r="C18" s="5">
        <v>17162740.140000001</v>
      </c>
      <c r="D18" s="5">
        <v>4744899.7</v>
      </c>
      <c r="E18" s="6">
        <v>-0.27646516006738298</v>
      </c>
      <c r="G18" s="5">
        <v>74881423.760000005</v>
      </c>
      <c r="H18" s="5">
        <v>78158497.719999999</v>
      </c>
      <c r="I18" s="5">
        <v>3277073.9600000102</v>
      </c>
      <c r="J18" s="6">
        <v>-4.1928568941281399E-2</v>
      </c>
    </row>
    <row r="19" spans="1:10" s="1" customFormat="1" ht="19.649999999999999" customHeight="1" x14ac:dyDescent="0.25">
      <c r="A19" s="8" t="s">
        <v>32</v>
      </c>
      <c r="B19" s="10">
        <v>33899923.880000003</v>
      </c>
      <c r="C19" s="10">
        <v>52431387.530000001</v>
      </c>
      <c r="D19" s="10">
        <v>18531463.649999999</v>
      </c>
      <c r="E19" s="11">
        <v>-0.35344217505967701</v>
      </c>
      <c r="F19" s="9"/>
      <c r="G19" s="10">
        <v>389245996.98000002</v>
      </c>
      <c r="H19" s="10">
        <v>481906705.39999998</v>
      </c>
      <c r="I19" s="10">
        <v>92660708.419999897</v>
      </c>
      <c r="J19" s="11">
        <v>-0.19227935071600299</v>
      </c>
    </row>
    <row r="20" spans="1:10" ht="13.2" x14ac:dyDescent="0.25"/>
    <row r="21" spans="1:10" ht="13.2" x14ac:dyDescent="0.25"/>
    <row r="22" spans="1:10" ht="13.2" x14ac:dyDescent="0.25"/>
    <row r="23" spans="1:10" ht="13.2" x14ac:dyDescent="0.25"/>
    <row r="24" spans="1:10" ht="13.2" x14ac:dyDescent="0.25"/>
    <row r="25" spans="1:10" ht="13.2" x14ac:dyDescent="0.25"/>
    <row r="26" spans="1:10" ht="13.2" x14ac:dyDescent="0.25"/>
    <row r="27" spans="1:10" ht="13.2" x14ac:dyDescent="0.25"/>
    <row r="28" spans="1:10" ht="13.2" x14ac:dyDescent="0.25"/>
    <row r="29" spans="1:10" ht="13.2" x14ac:dyDescent="0.25"/>
    <row r="30" spans="1:10" ht="13.2" x14ac:dyDescent="0.25"/>
    <row r="31" spans="1:10" ht="13.2" x14ac:dyDescent="0.25"/>
    <row r="32" spans="1:10" ht="13.2" x14ac:dyDescent="0.25"/>
  </sheetData>
  <pageMargins left="0.25" right="0.25" top="0.75" bottom="0.75" header="0.3" footer="0.3"/>
  <pageSetup scale="96" fitToHeight="0" orientation="landscape" r:id="rId1"/>
  <headerFooter scaleWithDoc="0" alignWithMargins="0">
    <oddFooter xml:space="preserve">&amp;L&amp;8Page &amp;P of &amp;N&amp;R&amp;8&amp;D &amp;T
&amp;F - &amp;A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45"/>
  <sheetViews>
    <sheetView zoomScaleNormal="100" zoomScaleSheetLayoutView="85" workbookViewId="0">
      <pane ySplit="1" topLeftCell="A2" activePane="bottomLeft" state="frozen"/>
      <selection pane="bottomLeft" activeCell="L28" sqref="L28"/>
    </sheetView>
  </sheetViews>
  <sheetFormatPr defaultRowHeight="14.4" x14ac:dyDescent="0.25"/>
  <cols>
    <col min="1" max="1" width="35.88671875" customWidth="1"/>
    <col min="2" max="2" width="32.88671875" customWidth="1"/>
    <col min="3" max="3" width="2.44140625" customWidth="1"/>
    <col min="4" max="4" width="16.21875" customWidth="1"/>
    <col min="5" max="5" width="16.5546875" customWidth="1"/>
    <col min="6" max="6" width="11.88671875" customWidth="1"/>
    <col min="7" max="7" width="10.33203125" customWidth="1"/>
    <col min="8" max="8" width="2" customWidth="1"/>
    <col min="9" max="10" width="14.109375" customWidth="1"/>
    <col min="11" max="11" width="11.88671875" customWidth="1"/>
    <col min="12" max="12" width="10.33203125" customWidth="1"/>
  </cols>
  <sheetData>
    <row r="1" spans="1:12" s="1" customFormat="1" ht="22.95" customHeight="1" x14ac:dyDescent="0.2">
      <c r="A1" s="18" t="s">
        <v>111</v>
      </c>
      <c r="B1" s="18" t="s">
        <v>33</v>
      </c>
      <c r="C1" s="19"/>
      <c r="D1" s="18" t="s">
        <v>1</v>
      </c>
      <c r="E1" s="18" t="s">
        <v>2</v>
      </c>
      <c r="F1" s="18" t="s">
        <v>3</v>
      </c>
      <c r="G1" s="18" t="s">
        <v>4</v>
      </c>
      <c r="H1" s="19"/>
      <c r="I1" s="18" t="s">
        <v>5</v>
      </c>
      <c r="J1" s="18" t="s">
        <v>6</v>
      </c>
      <c r="K1" s="18" t="s">
        <v>3</v>
      </c>
      <c r="L1" s="18" t="s">
        <v>4</v>
      </c>
    </row>
    <row r="2" spans="1:12" s="1" customFormat="1" ht="19.2" customHeight="1" x14ac:dyDescent="0.2">
      <c r="A2" s="20" t="s">
        <v>112</v>
      </c>
      <c r="B2" s="20" t="s">
        <v>112</v>
      </c>
      <c r="C2" s="21"/>
      <c r="D2" s="22">
        <v>6825159.0899999999</v>
      </c>
      <c r="E2" s="22">
        <v>6231262.9299999997</v>
      </c>
      <c r="F2" s="22">
        <v>593896.16</v>
      </c>
      <c r="G2" s="23">
        <v>9.5309115771816805E-2</v>
      </c>
      <c r="H2" s="21"/>
      <c r="I2" s="22">
        <v>67890652.790000007</v>
      </c>
      <c r="J2" s="22">
        <v>67011898.079999998</v>
      </c>
      <c r="K2" s="22">
        <v>878754.710000008</v>
      </c>
      <c r="L2" s="23">
        <v>1.3113413217320499E-2</v>
      </c>
    </row>
    <row r="3" spans="1:12" s="1" customFormat="1" ht="19.2" customHeight="1" x14ac:dyDescent="0.2">
      <c r="A3" s="24" t="s">
        <v>112</v>
      </c>
      <c r="B3" s="25" t="s">
        <v>113</v>
      </c>
      <c r="C3" s="26"/>
      <c r="D3" s="27">
        <v>6825159.0899999999</v>
      </c>
      <c r="E3" s="27">
        <v>6231262.9299999997</v>
      </c>
      <c r="F3" s="27">
        <v>593896.16</v>
      </c>
      <c r="G3" s="28">
        <v>9.0973799573920405E-2</v>
      </c>
      <c r="H3" s="26"/>
      <c r="I3" s="27">
        <v>67890652.790000007</v>
      </c>
      <c r="J3" s="27">
        <v>67011898.079999998</v>
      </c>
      <c r="K3" s="27">
        <v>878754.710000008</v>
      </c>
      <c r="L3" s="28">
        <v>1.30279924928451E-2</v>
      </c>
    </row>
    <row r="4" spans="1:12" s="1" customFormat="1" ht="11.1" customHeight="1" x14ac:dyDescent="0.2">
      <c r="A4" s="29"/>
      <c r="B4" s="26"/>
      <c r="C4" s="26"/>
      <c r="D4" s="29"/>
      <c r="E4" s="29"/>
      <c r="F4" s="29"/>
      <c r="G4" s="29"/>
      <c r="H4" s="26"/>
      <c r="I4" s="29"/>
      <c r="J4" s="29"/>
      <c r="K4" s="26"/>
      <c r="L4" s="29"/>
    </row>
    <row r="5" spans="1:12" s="1" customFormat="1" ht="19.2" customHeight="1" x14ac:dyDescent="0.2">
      <c r="A5" s="20" t="s">
        <v>11</v>
      </c>
      <c r="B5" s="20" t="s">
        <v>114</v>
      </c>
      <c r="C5" s="21"/>
      <c r="D5" s="22"/>
      <c r="E5" s="22"/>
      <c r="F5" s="22"/>
      <c r="G5" s="23"/>
      <c r="H5" s="21"/>
      <c r="I5" s="22">
        <v>12225127.98</v>
      </c>
      <c r="J5" s="22">
        <v>11798998.890000001</v>
      </c>
      <c r="K5" s="22">
        <v>426129.09</v>
      </c>
      <c r="L5" s="23">
        <v>3.6115698795527201E-2</v>
      </c>
    </row>
    <row r="6" spans="1:12" s="1" customFormat="1" ht="19.2" customHeight="1" x14ac:dyDescent="0.2">
      <c r="A6" s="24" t="s">
        <v>11</v>
      </c>
      <c r="B6" s="25" t="s">
        <v>113</v>
      </c>
      <c r="C6" s="26"/>
      <c r="D6" s="27"/>
      <c r="E6" s="27"/>
      <c r="F6" s="27"/>
      <c r="G6" s="28"/>
      <c r="H6" s="26"/>
      <c r="I6" s="27">
        <v>12225127.98</v>
      </c>
      <c r="J6" s="27">
        <v>11798998.890000001</v>
      </c>
      <c r="K6" s="27">
        <v>426129.09</v>
      </c>
      <c r="L6" s="28">
        <v>3.54750948749048E-2</v>
      </c>
    </row>
    <row r="7" spans="1:12" s="1" customFormat="1" ht="11.1" customHeight="1" x14ac:dyDescent="0.2">
      <c r="A7" s="29"/>
      <c r="B7" s="26"/>
      <c r="C7" s="26"/>
      <c r="D7" s="29"/>
      <c r="E7" s="29"/>
      <c r="F7" s="29"/>
      <c r="G7" s="29"/>
      <c r="H7" s="26"/>
      <c r="I7" s="29"/>
      <c r="J7" s="29"/>
      <c r="K7" s="26"/>
      <c r="L7" s="29"/>
    </row>
    <row r="8" spans="1:12" s="1" customFormat="1" ht="19.2" customHeight="1" x14ac:dyDescent="0.2">
      <c r="A8" s="20" t="s">
        <v>115</v>
      </c>
      <c r="B8" s="20" t="s">
        <v>115</v>
      </c>
      <c r="C8" s="21"/>
      <c r="D8" s="22">
        <v>7379286.7599999998</v>
      </c>
      <c r="E8" s="22">
        <v>6629405.0700000003</v>
      </c>
      <c r="F8" s="22">
        <v>749881.69</v>
      </c>
      <c r="G8" s="23">
        <v>0.113114477405135</v>
      </c>
      <c r="H8" s="21"/>
      <c r="I8" s="22">
        <v>36139865.649999999</v>
      </c>
      <c r="J8" s="22">
        <v>38279873.770000003</v>
      </c>
      <c r="K8" s="30">
        <v>-2140008.1200000201</v>
      </c>
      <c r="L8" s="23">
        <v>-5.5904262716695401E-2</v>
      </c>
    </row>
    <row r="9" spans="1:12" s="1" customFormat="1" ht="19.2" customHeight="1" x14ac:dyDescent="0.2">
      <c r="A9" s="24" t="s">
        <v>115</v>
      </c>
      <c r="B9" s="25" t="s">
        <v>113</v>
      </c>
      <c r="C9" s="26"/>
      <c r="D9" s="27">
        <v>7379286.7599999998</v>
      </c>
      <c r="E9" s="27">
        <v>6629405.0700000003</v>
      </c>
      <c r="F9" s="27">
        <v>749881.69</v>
      </c>
      <c r="G9" s="28">
        <v>0.107059488366231</v>
      </c>
      <c r="H9" s="26"/>
      <c r="I9" s="27">
        <v>36139865.649999999</v>
      </c>
      <c r="J9" s="27">
        <v>38279873.770000003</v>
      </c>
      <c r="K9" s="31">
        <v>-2140008.1200000201</v>
      </c>
      <c r="L9" s="28">
        <v>-5.7511841258205201E-2</v>
      </c>
    </row>
    <row r="10" spans="1:12" s="1" customFormat="1" ht="11.1" customHeight="1" x14ac:dyDescent="0.2">
      <c r="A10" s="29"/>
      <c r="B10" s="26"/>
      <c r="C10" s="26"/>
      <c r="D10" s="29"/>
      <c r="E10" s="29"/>
      <c r="F10" s="29"/>
      <c r="G10" s="29"/>
      <c r="H10" s="26"/>
      <c r="I10" s="29"/>
      <c r="J10" s="29"/>
      <c r="K10" s="26"/>
      <c r="L10" s="29"/>
    </row>
    <row r="11" spans="1:12" s="1" customFormat="1" ht="19.2" customHeight="1" x14ac:dyDescent="0.2">
      <c r="A11" s="20" t="s">
        <v>18</v>
      </c>
      <c r="B11" s="20" t="s">
        <v>116</v>
      </c>
      <c r="C11" s="21"/>
      <c r="D11" s="22">
        <v>1836232.97</v>
      </c>
      <c r="E11" s="22">
        <v>1750463.81</v>
      </c>
      <c r="F11" s="22">
        <v>85769.159999999902</v>
      </c>
      <c r="G11" s="23">
        <v>4.8997962431454101E-2</v>
      </c>
      <c r="H11" s="21"/>
      <c r="I11" s="22">
        <v>12713846.119999999</v>
      </c>
      <c r="J11" s="22">
        <v>12202299.859999999</v>
      </c>
      <c r="K11" s="22">
        <v>511546.26</v>
      </c>
      <c r="L11" s="23">
        <v>4.1922118442350699E-2</v>
      </c>
    </row>
    <row r="12" spans="1:12" s="1" customFormat="1" ht="19.2" customHeight="1" x14ac:dyDescent="0.2">
      <c r="A12" s="20" t="s">
        <v>18</v>
      </c>
      <c r="B12" s="20" t="s">
        <v>117</v>
      </c>
      <c r="C12" s="21"/>
      <c r="D12" s="22">
        <v>918116.48</v>
      </c>
      <c r="E12" s="22">
        <v>875231.9</v>
      </c>
      <c r="F12" s="22">
        <v>42884.58</v>
      </c>
      <c r="G12" s="23">
        <v>4.89979627113682E-2</v>
      </c>
      <c r="H12" s="21"/>
      <c r="I12" s="22">
        <v>6356923.0499999998</v>
      </c>
      <c r="J12" s="22">
        <v>6101149.9299999997</v>
      </c>
      <c r="K12" s="22">
        <v>255773.12</v>
      </c>
      <c r="L12" s="23">
        <v>4.19221168033155E-2</v>
      </c>
    </row>
    <row r="13" spans="1:12" s="1" customFormat="1" ht="19.2" customHeight="1" x14ac:dyDescent="0.2">
      <c r="A13" s="24" t="s">
        <v>18</v>
      </c>
      <c r="B13" s="25" t="s">
        <v>113</v>
      </c>
      <c r="C13" s="26"/>
      <c r="D13" s="27">
        <v>2754349.45</v>
      </c>
      <c r="E13" s="27">
        <v>2625695.71</v>
      </c>
      <c r="F13" s="27">
        <v>128653.74</v>
      </c>
      <c r="G13" s="28">
        <v>4.7826267688801397E-2</v>
      </c>
      <c r="H13" s="26"/>
      <c r="I13" s="27">
        <v>19070769.170000002</v>
      </c>
      <c r="J13" s="27">
        <v>18303449.789999999</v>
      </c>
      <c r="K13" s="27">
        <v>767319.38</v>
      </c>
      <c r="L13" s="28">
        <v>4.1061426906136997E-2</v>
      </c>
    </row>
    <row r="14" spans="1:12" s="1" customFormat="1" ht="11.1" customHeight="1" x14ac:dyDescent="0.2">
      <c r="A14" s="29"/>
      <c r="B14" s="26"/>
      <c r="C14" s="26"/>
      <c r="D14" s="29"/>
      <c r="E14" s="29"/>
      <c r="F14" s="29"/>
      <c r="G14" s="29"/>
      <c r="H14" s="26"/>
      <c r="I14" s="29"/>
      <c r="J14" s="29"/>
      <c r="K14" s="26"/>
      <c r="L14" s="29"/>
    </row>
    <row r="15" spans="1:12" s="1" customFormat="1" ht="19.2" customHeight="1" x14ac:dyDescent="0.2">
      <c r="A15" s="20" t="s">
        <v>118</v>
      </c>
      <c r="B15" s="20" t="s">
        <v>118</v>
      </c>
      <c r="C15" s="21"/>
      <c r="D15" s="22">
        <v>101760568.12</v>
      </c>
      <c r="E15" s="22">
        <v>97009150.620000005</v>
      </c>
      <c r="F15" s="22">
        <v>4751417.5</v>
      </c>
      <c r="G15" s="23">
        <v>4.8979065063790198E-2</v>
      </c>
      <c r="H15" s="21"/>
      <c r="I15" s="22">
        <v>508815303.08999997</v>
      </c>
      <c r="J15" s="22">
        <v>490072977.33999997</v>
      </c>
      <c r="K15" s="22">
        <v>18742325.750000201</v>
      </c>
      <c r="L15" s="23">
        <v>3.8243948588491998E-2</v>
      </c>
    </row>
    <row r="16" spans="1:12" s="1" customFormat="1" ht="19.2" customHeight="1" x14ac:dyDescent="0.2">
      <c r="A16" s="20" t="s">
        <v>118</v>
      </c>
      <c r="B16" s="20" t="s">
        <v>118</v>
      </c>
      <c r="C16" s="21"/>
      <c r="D16" s="22"/>
      <c r="E16" s="22"/>
      <c r="F16" s="22"/>
      <c r="G16" s="23"/>
      <c r="H16" s="21"/>
      <c r="I16" s="22">
        <v>4623647.5</v>
      </c>
      <c r="J16" s="22">
        <v>4222568</v>
      </c>
      <c r="K16" s="22">
        <v>401079.5</v>
      </c>
      <c r="L16" s="23">
        <v>9.4984734408066401E-2</v>
      </c>
    </row>
    <row r="17" spans="1:12" s="1" customFormat="1" ht="19.2" customHeight="1" x14ac:dyDescent="0.2">
      <c r="A17" s="20" t="s">
        <v>118</v>
      </c>
      <c r="B17" s="20" t="s">
        <v>119</v>
      </c>
      <c r="C17" s="21"/>
      <c r="D17" s="22"/>
      <c r="E17" s="22">
        <v>3229903.47</v>
      </c>
      <c r="F17" s="30">
        <v>-3229903.47</v>
      </c>
      <c r="G17" s="23">
        <v>-1</v>
      </c>
      <c r="H17" s="21"/>
      <c r="I17" s="22">
        <v>14554876.15</v>
      </c>
      <c r="J17" s="22">
        <v>17545327.640000001</v>
      </c>
      <c r="K17" s="30">
        <v>-2990451.49</v>
      </c>
      <c r="L17" s="23">
        <v>-0.17044147315792199</v>
      </c>
    </row>
    <row r="18" spans="1:12" s="1" customFormat="1" ht="19.2" customHeight="1" x14ac:dyDescent="0.2">
      <c r="A18" s="24" t="s">
        <v>118</v>
      </c>
      <c r="B18" s="25" t="s">
        <v>113</v>
      </c>
      <c r="C18" s="26"/>
      <c r="D18" s="27">
        <v>101760568.12</v>
      </c>
      <c r="E18" s="27">
        <v>100239054.09</v>
      </c>
      <c r="F18" s="27">
        <v>1521514.03</v>
      </c>
      <c r="G18" s="28">
        <v>1.5064523520922499E-2</v>
      </c>
      <c r="H18" s="26"/>
      <c r="I18" s="27">
        <v>527993826.74000001</v>
      </c>
      <c r="J18" s="27">
        <v>511840872.98000002</v>
      </c>
      <c r="K18" s="27">
        <v>16152953.760000199</v>
      </c>
      <c r="L18" s="28">
        <v>3.1068310692747101E-2</v>
      </c>
    </row>
    <row r="19" spans="1:12" s="1" customFormat="1" ht="11.1" customHeight="1" x14ac:dyDescent="0.2">
      <c r="A19" s="29"/>
      <c r="B19" s="26"/>
      <c r="C19" s="26"/>
      <c r="D19" s="29"/>
      <c r="E19" s="29"/>
      <c r="F19" s="29"/>
      <c r="G19" s="29"/>
      <c r="H19" s="26"/>
      <c r="I19" s="29"/>
      <c r="J19" s="29"/>
      <c r="K19" s="26"/>
      <c r="L19" s="29"/>
    </row>
    <row r="20" spans="1:12" s="1" customFormat="1" ht="19.2" customHeight="1" x14ac:dyDescent="0.2">
      <c r="A20" s="20" t="s">
        <v>120</v>
      </c>
      <c r="B20" s="20" t="s">
        <v>120</v>
      </c>
      <c r="C20" s="21"/>
      <c r="D20" s="22">
        <v>1015983.17</v>
      </c>
      <c r="E20" s="22">
        <v>1499654.4</v>
      </c>
      <c r="F20" s="30">
        <v>-483671.23</v>
      </c>
      <c r="G20" s="23">
        <v>-0.32252179568839301</v>
      </c>
      <c r="H20" s="21"/>
      <c r="I20" s="22">
        <v>12240792.41</v>
      </c>
      <c r="J20" s="22">
        <v>12869413.16</v>
      </c>
      <c r="K20" s="30">
        <v>-628620.75</v>
      </c>
      <c r="L20" s="23">
        <v>-4.8846108379972199E-2</v>
      </c>
    </row>
    <row r="21" spans="1:12" s="1" customFormat="1" ht="19.2" customHeight="1" x14ac:dyDescent="0.2">
      <c r="A21" s="24" t="s">
        <v>120</v>
      </c>
      <c r="B21" s="25" t="s">
        <v>113</v>
      </c>
      <c r="C21" s="26"/>
      <c r="D21" s="27">
        <v>1015983.17</v>
      </c>
      <c r="E21" s="27">
        <v>1499654.4</v>
      </c>
      <c r="F21" s="31">
        <v>-483671.23</v>
      </c>
      <c r="G21" s="28">
        <v>-0.38453172727898199</v>
      </c>
      <c r="H21" s="26"/>
      <c r="I21" s="27">
        <v>12240792.41</v>
      </c>
      <c r="J21" s="27">
        <v>12869413.16</v>
      </c>
      <c r="K21" s="31">
        <v>-628620.75</v>
      </c>
      <c r="L21" s="28">
        <v>-5.0068944935363999E-2</v>
      </c>
    </row>
    <row r="22" spans="1:12" s="1" customFormat="1" ht="11.1" customHeight="1" x14ac:dyDescent="0.2">
      <c r="A22" s="29"/>
      <c r="B22" s="26"/>
      <c r="C22" s="26"/>
      <c r="D22" s="29"/>
      <c r="E22" s="29"/>
      <c r="F22" s="29"/>
      <c r="G22" s="29"/>
      <c r="H22" s="26"/>
      <c r="I22" s="29"/>
      <c r="J22" s="29"/>
      <c r="K22" s="26"/>
      <c r="L22" s="29"/>
    </row>
    <row r="23" spans="1:12" s="1" customFormat="1" ht="19.2" customHeight="1" x14ac:dyDescent="0.2">
      <c r="A23" s="20" t="s">
        <v>121</v>
      </c>
      <c r="B23" s="20" t="s">
        <v>122</v>
      </c>
      <c r="C23" s="21"/>
      <c r="D23" s="22">
        <v>2323815.56</v>
      </c>
      <c r="E23" s="22">
        <v>0</v>
      </c>
      <c r="F23" s="22">
        <v>2323815.56</v>
      </c>
      <c r="G23" s="23" t="s">
        <v>123</v>
      </c>
      <c r="H23" s="21"/>
      <c r="I23" s="22">
        <v>16763560.029999999</v>
      </c>
      <c r="J23" s="22">
        <v>12024773.9</v>
      </c>
      <c r="K23" s="22">
        <v>4738786.13</v>
      </c>
      <c r="L23" s="23">
        <v>0.39408525843467201</v>
      </c>
    </row>
    <row r="24" spans="1:12" s="1" customFormat="1" ht="19.2" customHeight="1" x14ac:dyDescent="0.2">
      <c r="A24" s="20" t="s">
        <v>121</v>
      </c>
      <c r="B24" s="20" t="s">
        <v>122</v>
      </c>
      <c r="C24" s="21"/>
      <c r="D24" s="22"/>
      <c r="E24" s="22"/>
      <c r="F24" s="22"/>
      <c r="G24" s="23"/>
      <c r="H24" s="21"/>
      <c r="I24" s="22">
        <v>200000</v>
      </c>
      <c r="J24" s="22">
        <v>500000</v>
      </c>
      <c r="K24" s="30">
        <v>-300000</v>
      </c>
      <c r="L24" s="23">
        <v>-0.6</v>
      </c>
    </row>
    <row r="25" spans="1:12" s="1" customFormat="1" ht="19.2" customHeight="1" x14ac:dyDescent="0.2">
      <c r="A25" s="24" t="s">
        <v>121</v>
      </c>
      <c r="B25" s="25" t="s">
        <v>113</v>
      </c>
      <c r="C25" s="26"/>
      <c r="D25" s="27">
        <v>2323815.56</v>
      </c>
      <c r="E25" s="27">
        <v>0</v>
      </c>
      <c r="F25" s="27">
        <v>2323815.56</v>
      </c>
      <c r="G25" s="28">
        <v>2</v>
      </c>
      <c r="H25" s="26"/>
      <c r="I25" s="27">
        <v>16963560.030000001</v>
      </c>
      <c r="J25" s="27">
        <v>12524773.9</v>
      </c>
      <c r="K25" s="27">
        <v>4438786.13</v>
      </c>
      <c r="L25" s="28">
        <v>0.301053707580556</v>
      </c>
    </row>
    <row r="26" spans="1:12" s="1" customFormat="1" ht="11.1" customHeight="1" x14ac:dyDescent="0.2">
      <c r="A26" s="29"/>
      <c r="B26" s="26"/>
      <c r="C26" s="26"/>
      <c r="D26" s="29"/>
      <c r="E26" s="29"/>
      <c r="F26" s="29"/>
      <c r="G26" s="29"/>
      <c r="H26" s="26"/>
      <c r="I26" s="29"/>
      <c r="J26" s="29"/>
      <c r="K26" s="26"/>
      <c r="L26" s="29"/>
    </row>
    <row r="27" spans="1:12" s="1" customFormat="1" ht="19.2" customHeight="1" x14ac:dyDescent="0.2">
      <c r="A27" s="20" t="s">
        <v>124</v>
      </c>
      <c r="B27" s="20" t="s">
        <v>124</v>
      </c>
      <c r="C27" s="21"/>
      <c r="D27" s="22">
        <v>97990130.230000004</v>
      </c>
      <c r="E27" s="22">
        <v>93572512.239999995</v>
      </c>
      <c r="F27" s="22">
        <v>4417617.9900000095</v>
      </c>
      <c r="G27" s="23">
        <v>4.7210637870547502E-2</v>
      </c>
      <c r="H27" s="21"/>
      <c r="I27" s="22">
        <v>582376643.62</v>
      </c>
      <c r="J27" s="22">
        <v>564415997.22000003</v>
      </c>
      <c r="K27" s="22">
        <v>17960646.399999999</v>
      </c>
      <c r="L27" s="23">
        <v>3.1821646601910898E-2</v>
      </c>
    </row>
    <row r="28" spans="1:12" s="1" customFormat="1" ht="19.2" customHeight="1" x14ac:dyDescent="0.2">
      <c r="A28" s="24" t="s">
        <v>124</v>
      </c>
      <c r="B28" s="25" t="s">
        <v>113</v>
      </c>
      <c r="C28" s="26"/>
      <c r="D28" s="27">
        <v>97990130.230000004</v>
      </c>
      <c r="E28" s="27">
        <v>93572512.239999995</v>
      </c>
      <c r="F28" s="27">
        <v>4417617.9900000095</v>
      </c>
      <c r="G28" s="28">
        <v>4.6121915348832601E-2</v>
      </c>
      <c r="H28" s="26"/>
      <c r="I28" s="27">
        <v>582376643.62</v>
      </c>
      <c r="J28" s="27">
        <v>564415997.22000003</v>
      </c>
      <c r="K28" s="27">
        <v>17960646.399999999</v>
      </c>
      <c r="L28" s="28">
        <v>3.1323267625512803E-2</v>
      </c>
    </row>
    <row r="29" spans="1:12" s="1" customFormat="1" ht="11.1" customHeight="1" x14ac:dyDescent="0.2">
      <c r="A29" s="29"/>
      <c r="B29" s="26"/>
      <c r="C29" s="26"/>
      <c r="D29" s="29"/>
      <c r="E29" s="29"/>
      <c r="F29" s="29"/>
      <c r="G29" s="29"/>
      <c r="H29" s="26"/>
      <c r="I29" s="29"/>
      <c r="J29" s="29"/>
      <c r="K29" s="26"/>
      <c r="L29" s="29"/>
    </row>
    <row r="30" spans="1:12" s="1" customFormat="1" ht="19.2" customHeight="1" x14ac:dyDescent="0.2">
      <c r="A30" s="20" t="s">
        <v>125</v>
      </c>
      <c r="B30" s="20" t="s">
        <v>125</v>
      </c>
      <c r="C30" s="21"/>
      <c r="D30" s="22">
        <v>1474869.58</v>
      </c>
      <c r="E30" s="22">
        <v>588469.49</v>
      </c>
      <c r="F30" s="22">
        <v>886400.09</v>
      </c>
      <c r="G30" s="23">
        <v>1.5062804530443901</v>
      </c>
      <c r="H30" s="21"/>
      <c r="I30" s="22">
        <v>11223649.73</v>
      </c>
      <c r="J30" s="22">
        <v>7804071.7300000004</v>
      </c>
      <c r="K30" s="22">
        <v>3419578</v>
      </c>
      <c r="L30" s="23">
        <v>0.43817869931341602</v>
      </c>
    </row>
    <row r="31" spans="1:12" s="1" customFormat="1" ht="19.2" customHeight="1" x14ac:dyDescent="0.2">
      <c r="A31" s="24" t="s">
        <v>125</v>
      </c>
      <c r="B31" s="25" t="s">
        <v>113</v>
      </c>
      <c r="C31" s="26"/>
      <c r="D31" s="27">
        <v>1474869.58</v>
      </c>
      <c r="E31" s="27">
        <v>588469.49</v>
      </c>
      <c r="F31" s="27">
        <v>886400.09</v>
      </c>
      <c r="G31" s="28">
        <v>0.85918994399694104</v>
      </c>
      <c r="H31" s="26"/>
      <c r="I31" s="27">
        <v>11223649.73</v>
      </c>
      <c r="J31" s="27">
        <v>7804071.7300000004</v>
      </c>
      <c r="K31" s="27">
        <v>3419578</v>
      </c>
      <c r="L31" s="28">
        <v>0.35943116018264398</v>
      </c>
    </row>
    <row r="32" spans="1:12" s="1" customFormat="1" ht="11.1" customHeight="1" x14ac:dyDescent="0.2">
      <c r="A32" s="29"/>
      <c r="B32" s="26"/>
      <c r="C32" s="26"/>
      <c r="D32" s="29"/>
      <c r="E32" s="29"/>
      <c r="F32" s="29"/>
      <c r="G32" s="29"/>
      <c r="H32" s="26"/>
      <c r="I32" s="29"/>
      <c r="J32" s="29"/>
      <c r="K32" s="26"/>
      <c r="L32" s="29"/>
    </row>
    <row r="33" spans="1:12" s="1" customFormat="1" ht="19.2" customHeight="1" x14ac:dyDescent="0.2">
      <c r="A33" s="20" t="s">
        <v>126</v>
      </c>
      <c r="B33" s="20" t="s">
        <v>127</v>
      </c>
      <c r="C33" s="21"/>
      <c r="D33" s="22">
        <v>1140458.29</v>
      </c>
      <c r="E33" s="22">
        <v>338513.84</v>
      </c>
      <c r="F33" s="22">
        <v>801944.45</v>
      </c>
      <c r="G33" s="23">
        <v>2.3690152520795</v>
      </c>
      <c r="H33" s="21"/>
      <c r="I33" s="22">
        <v>6878107.6100000003</v>
      </c>
      <c r="J33" s="22">
        <v>4691584.3</v>
      </c>
      <c r="K33" s="22">
        <v>2186523.31</v>
      </c>
      <c r="L33" s="23">
        <v>0.46605222674992802</v>
      </c>
    </row>
    <row r="34" spans="1:12" s="1" customFormat="1" ht="19.2" customHeight="1" x14ac:dyDescent="0.2">
      <c r="A34" s="20" t="s">
        <v>126</v>
      </c>
      <c r="B34" s="20" t="s">
        <v>128</v>
      </c>
      <c r="C34" s="21"/>
      <c r="D34" s="22">
        <v>33000000</v>
      </c>
      <c r="E34" s="22">
        <v>45500000</v>
      </c>
      <c r="F34" s="30">
        <v>-12500000</v>
      </c>
      <c r="G34" s="23">
        <v>-0.27472527472527503</v>
      </c>
      <c r="H34" s="21"/>
      <c r="I34" s="22">
        <v>213500000</v>
      </c>
      <c r="J34" s="22">
        <v>251500000</v>
      </c>
      <c r="K34" s="30">
        <v>-38000000</v>
      </c>
      <c r="L34" s="23">
        <v>-0.151093439363817</v>
      </c>
    </row>
    <row r="35" spans="1:12" s="1" customFormat="1" ht="19.2" customHeight="1" x14ac:dyDescent="0.2">
      <c r="A35" s="20" t="s">
        <v>126</v>
      </c>
      <c r="B35" s="20" t="s">
        <v>129</v>
      </c>
      <c r="C35" s="21"/>
      <c r="D35" s="22">
        <v>2091984</v>
      </c>
      <c r="E35" s="22">
        <v>3337094</v>
      </c>
      <c r="F35" s="30">
        <v>-1245110</v>
      </c>
      <c r="G35" s="23">
        <v>-0.37311205497957201</v>
      </c>
      <c r="H35" s="21"/>
      <c r="I35" s="22">
        <v>10874667</v>
      </c>
      <c r="J35" s="22">
        <v>16291778</v>
      </c>
      <c r="K35" s="30">
        <v>-5417111</v>
      </c>
      <c r="L35" s="23">
        <v>-0.33250581980677602</v>
      </c>
    </row>
    <row r="36" spans="1:12" s="1" customFormat="1" ht="19.2" customHeight="1" x14ac:dyDescent="0.2">
      <c r="A36" s="24" t="s">
        <v>126</v>
      </c>
      <c r="B36" s="25" t="s">
        <v>113</v>
      </c>
      <c r="C36" s="26"/>
      <c r="D36" s="27">
        <v>36232442.289999999</v>
      </c>
      <c r="E36" s="27">
        <v>49175607.840000004</v>
      </c>
      <c r="F36" s="31">
        <v>-12943165.550000001</v>
      </c>
      <c r="G36" s="28">
        <v>-0.30309006072142303</v>
      </c>
      <c r="H36" s="26"/>
      <c r="I36" s="27">
        <v>231252774.61000001</v>
      </c>
      <c r="J36" s="27">
        <v>272483362.30000001</v>
      </c>
      <c r="K36" s="31">
        <v>-41230587.689999998</v>
      </c>
      <c r="L36" s="28">
        <v>-0.16369914591760401</v>
      </c>
    </row>
    <row r="37" spans="1:12" s="1" customFormat="1" ht="11.1" customHeight="1" x14ac:dyDescent="0.2">
      <c r="A37" s="29"/>
      <c r="B37" s="26"/>
      <c r="C37" s="26"/>
      <c r="D37" s="29"/>
      <c r="E37" s="29"/>
      <c r="F37" s="29"/>
      <c r="G37" s="29"/>
      <c r="H37" s="26"/>
      <c r="I37" s="29"/>
      <c r="J37" s="29"/>
      <c r="K37" s="26"/>
      <c r="L37" s="29"/>
    </row>
    <row r="38" spans="1:12" s="1" customFormat="1" ht="19.2" customHeight="1" x14ac:dyDescent="0.2">
      <c r="A38" s="20" t="s">
        <v>130</v>
      </c>
      <c r="B38" s="20" t="s">
        <v>130</v>
      </c>
      <c r="C38" s="21"/>
      <c r="D38" s="22">
        <v>923813.62</v>
      </c>
      <c r="E38" s="22">
        <v>804658.68</v>
      </c>
      <c r="F38" s="22">
        <v>119154.94</v>
      </c>
      <c r="G38" s="23">
        <v>0.14808134549670199</v>
      </c>
      <c r="H38" s="21"/>
      <c r="I38" s="22">
        <v>5125589.92</v>
      </c>
      <c r="J38" s="22">
        <v>5081166.32</v>
      </c>
      <c r="K38" s="22">
        <v>44423.599999999598</v>
      </c>
      <c r="L38" s="23">
        <v>8.7427958862798302E-3</v>
      </c>
    </row>
    <row r="39" spans="1:12" s="1" customFormat="1" ht="19.2" customHeight="1" x14ac:dyDescent="0.2">
      <c r="A39" s="24" t="s">
        <v>130</v>
      </c>
      <c r="B39" s="25" t="s">
        <v>113</v>
      </c>
      <c r="C39" s="26"/>
      <c r="D39" s="27">
        <v>923813.62</v>
      </c>
      <c r="E39" s="27">
        <v>804658.68</v>
      </c>
      <c r="F39" s="27">
        <v>119154.94</v>
      </c>
      <c r="G39" s="28">
        <v>0.13787312645970701</v>
      </c>
      <c r="H39" s="26"/>
      <c r="I39" s="27">
        <v>5125589.92</v>
      </c>
      <c r="J39" s="27">
        <v>5081166.32</v>
      </c>
      <c r="K39" s="27">
        <v>44423.599999999598</v>
      </c>
      <c r="L39" s="28">
        <v>8.7047439863224604E-3</v>
      </c>
    </row>
    <row r="40" spans="1:12" s="1" customFormat="1" ht="11.1" customHeight="1" x14ac:dyDescent="0.2">
      <c r="A40" s="29"/>
      <c r="B40" s="26"/>
      <c r="C40" s="26"/>
      <c r="D40" s="29"/>
      <c r="E40" s="29"/>
      <c r="F40" s="29"/>
      <c r="G40" s="29"/>
      <c r="H40" s="26"/>
      <c r="I40" s="29"/>
      <c r="J40" s="29"/>
      <c r="K40" s="26"/>
      <c r="L40" s="29"/>
    </row>
    <row r="41" spans="1:12" s="1" customFormat="1" ht="19.2" customHeight="1" x14ac:dyDescent="0.2">
      <c r="A41" s="20" t="s">
        <v>131</v>
      </c>
      <c r="B41" s="20" t="s">
        <v>127</v>
      </c>
      <c r="C41" s="21"/>
      <c r="D41" s="22">
        <v>14071.83</v>
      </c>
      <c r="E41" s="22">
        <v>5240.49</v>
      </c>
      <c r="F41" s="22">
        <v>8831.34</v>
      </c>
      <c r="G41" s="23">
        <v>1.6852126423292499</v>
      </c>
      <c r="H41" s="21"/>
      <c r="I41" s="22">
        <v>70678.12</v>
      </c>
      <c r="J41" s="22">
        <v>73182.73</v>
      </c>
      <c r="K41" s="30">
        <v>-2504.61</v>
      </c>
      <c r="L41" s="23">
        <v>-3.4224058053040698E-2</v>
      </c>
    </row>
    <row r="42" spans="1:12" s="1" customFormat="1" ht="19.2" customHeight="1" x14ac:dyDescent="0.2">
      <c r="A42" s="20" t="s">
        <v>131</v>
      </c>
      <c r="B42" s="20" t="s">
        <v>93</v>
      </c>
      <c r="C42" s="21"/>
      <c r="D42" s="22"/>
      <c r="E42" s="22"/>
      <c r="F42" s="22"/>
      <c r="G42" s="23"/>
      <c r="H42" s="21"/>
      <c r="I42" s="22">
        <v>5000000</v>
      </c>
      <c r="J42" s="22">
        <v>5000000</v>
      </c>
      <c r="K42" s="22">
        <v>0</v>
      </c>
      <c r="L42" s="23">
        <v>0</v>
      </c>
    </row>
    <row r="43" spans="1:12" s="1" customFormat="1" ht="19.2" customHeight="1" x14ac:dyDescent="0.2">
      <c r="A43" s="24" t="s">
        <v>131</v>
      </c>
      <c r="B43" s="25" t="s">
        <v>113</v>
      </c>
      <c r="C43" s="26"/>
      <c r="D43" s="27">
        <v>14071.83</v>
      </c>
      <c r="E43" s="27">
        <v>5240.49</v>
      </c>
      <c r="F43" s="27">
        <v>8831.34</v>
      </c>
      <c r="G43" s="28">
        <v>0.91458095143411</v>
      </c>
      <c r="H43" s="26"/>
      <c r="I43" s="27">
        <v>5070678.12</v>
      </c>
      <c r="J43" s="27">
        <v>5073182.7300000004</v>
      </c>
      <c r="K43" s="31">
        <v>-2504.61</v>
      </c>
      <c r="L43" s="28">
        <v>-4.93817893805263E-4</v>
      </c>
    </row>
    <row r="44" spans="1:12" s="1" customFormat="1" ht="11.1" customHeight="1" x14ac:dyDescent="0.2">
      <c r="A44" s="29"/>
      <c r="B44" s="26"/>
      <c r="C44" s="26"/>
      <c r="D44" s="29"/>
      <c r="E44" s="29"/>
      <c r="F44" s="29"/>
      <c r="G44" s="29"/>
      <c r="H44" s="26"/>
      <c r="I44" s="29"/>
      <c r="J44" s="29"/>
      <c r="K44" s="26"/>
      <c r="L44" s="29"/>
    </row>
    <row r="45" spans="1:12" s="1" customFormat="1" ht="19.2" customHeight="1" x14ac:dyDescent="0.2">
      <c r="A45" s="32"/>
      <c r="B45" s="33" t="s">
        <v>106</v>
      </c>
      <c r="C45" s="26"/>
      <c r="D45" s="27">
        <v>258694489.69999999</v>
      </c>
      <c r="E45" s="27">
        <v>261371560.94</v>
      </c>
      <c r="F45" s="31">
        <v>-2677071.23999999</v>
      </c>
      <c r="G45" s="28">
        <v>5.6869502925177802E-5</v>
      </c>
      <c r="H45" s="26"/>
      <c r="I45" s="27">
        <v>1527573930.77</v>
      </c>
      <c r="J45" s="27">
        <v>1527487060.8699999</v>
      </c>
      <c r="K45" s="27">
        <v>86869.900000145106</v>
      </c>
      <c r="L45" s="28">
        <v>5.6869502925177802E-5</v>
      </c>
    </row>
  </sheetData>
  <pageMargins left="0.25" right="0.25" top="0.75" bottom="0.75" header="0.3" footer="0.3"/>
  <pageSetup scale="70" orientation="landscape" r:id="rId1"/>
  <headerFooter scaleWithDoc="0" alignWithMargins="0">
    <oddFooter>&amp;L&amp;8Page &amp;P of &amp;N&amp;R&amp;8&amp;D &amp;T
&amp;F - 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180"/>
  <sheetViews>
    <sheetView zoomScaleNormal="100" workbookViewId="0">
      <pane ySplit="1" topLeftCell="A2" activePane="bottomLeft" state="frozen"/>
      <selection pane="bottomLeft" activeCell="K22" sqref="K22"/>
    </sheetView>
  </sheetViews>
  <sheetFormatPr defaultRowHeight="14.4" x14ac:dyDescent="0.25"/>
  <cols>
    <col min="1" max="1" width="22.88671875" customWidth="1"/>
    <col min="2" max="2" width="30.6640625" customWidth="1"/>
    <col min="3" max="3" width="12.44140625" customWidth="1"/>
    <col min="4" max="4" width="25.88671875" customWidth="1"/>
    <col min="5" max="5" width="9" customWidth="1"/>
    <col min="6" max="6" width="36.88671875" customWidth="1"/>
    <col min="7" max="7" width="2.88671875" customWidth="1"/>
    <col min="8" max="8" width="11.109375" customWidth="1"/>
    <col min="9" max="9" width="12.5546875" customWidth="1"/>
    <col min="10" max="10" width="11.44140625" customWidth="1"/>
    <col min="11" max="11" width="12.5546875" customWidth="1"/>
    <col min="12" max="12" width="2" customWidth="1"/>
    <col min="13" max="13" width="11.6640625" customWidth="1"/>
    <col min="14" max="14" width="12.5546875" customWidth="1"/>
    <col min="15" max="15" width="11.44140625" customWidth="1"/>
    <col min="16" max="16" width="13.77734375" customWidth="1"/>
  </cols>
  <sheetData>
    <row r="1" spans="1:16" s="1" customFormat="1" ht="34.65" customHeight="1" x14ac:dyDescent="0.2">
      <c r="A1" s="17" t="s">
        <v>0</v>
      </c>
      <c r="B1" s="17" t="s">
        <v>33</v>
      </c>
      <c r="C1" s="17" t="s">
        <v>132</v>
      </c>
      <c r="D1" s="17" t="s">
        <v>133</v>
      </c>
      <c r="E1" s="17" t="s">
        <v>134</v>
      </c>
      <c r="F1" s="17" t="s">
        <v>135</v>
      </c>
      <c r="G1" s="34"/>
      <c r="H1" s="17" t="s">
        <v>1</v>
      </c>
      <c r="I1" s="17" t="s">
        <v>2</v>
      </c>
      <c r="J1" s="2" t="s">
        <v>3</v>
      </c>
      <c r="K1" s="17" t="s">
        <v>4</v>
      </c>
      <c r="L1" s="34"/>
      <c r="M1" s="17" t="s">
        <v>5</v>
      </c>
      <c r="N1" s="17" t="s">
        <v>6</v>
      </c>
      <c r="O1" s="17" t="s">
        <v>3</v>
      </c>
      <c r="P1" s="17" t="s">
        <v>4</v>
      </c>
    </row>
    <row r="2" spans="1:16" s="1" customFormat="1" ht="19.649999999999999" customHeight="1" x14ac:dyDescent="0.2">
      <c r="A2" s="4" t="s">
        <v>31</v>
      </c>
      <c r="B2" s="12" t="s">
        <v>82</v>
      </c>
      <c r="C2" s="35">
        <v>4060090000</v>
      </c>
      <c r="D2" s="12" t="s">
        <v>136</v>
      </c>
      <c r="E2" s="36" t="s">
        <v>137</v>
      </c>
      <c r="F2" s="12" t="s">
        <v>138</v>
      </c>
      <c r="H2" s="5"/>
      <c r="I2" s="5"/>
      <c r="J2" s="5"/>
      <c r="K2" s="6"/>
      <c r="M2" s="5">
        <v>208508.76</v>
      </c>
      <c r="N2" s="5">
        <v>113594.85</v>
      </c>
      <c r="O2" s="5">
        <v>94913.91</v>
      </c>
      <c r="P2" s="6">
        <v>0.83554765026759603</v>
      </c>
    </row>
    <row r="3" spans="1:16" s="1" customFormat="1" ht="19.649999999999999" customHeight="1" x14ac:dyDescent="0.2">
      <c r="A3" s="4" t="s">
        <v>31</v>
      </c>
      <c r="B3" s="12" t="s">
        <v>82</v>
      </c>
      <c r="C3" s="35">
        <v>4060090001</v>
      </c>
      <c r="D3" s="12" t="s">
        <v>139</v>
      </c>
      <c r="E3" s="36" t="s">
        <v>137</v>
      </c>
      <c r="F3" s="12" t="s">
        <v>138</v>
      </c>
      <c r="H3" s="5">
        <v>5697.5100000000102</v>
      </c>
      <c r="I3" s="5">
        <v>60775.01</v>
      </c>
      <c r="J3" s="7">
        <v>-55077.5</v>
      </c>
      <c r="K3" s="6">
        <v>-0.90625242184246402</v>
      </c>
      <c r="M3" s="7">
        <v>-299068.7</v>
      </c>
      <c r="N3" s="7">
        <v>-229340.01</v>
      </c>
      <c r="O3" s="7">
        <v>-69728.690000000206</v>
      </c>
      <c r="P3" s="6">
        <v>0.30404066869971902</v>
      </c>
    </row>
    <row r="4" spans="1:16" s="1" customFormat="1" ht="19.649999999999999" customHeight="1" x14ac:dyDescent="0.2">
      <c r="A4" s="4" t="s">
        <v>31</v>
      </c>
      <c r="B4" s="12" t="s">
        <v>82</v>
      </c>
      <c r="C4" s="35">
        <v>4060090002</v>
      </c>
      <c r="D4" s="12" t="s">
        <v>140</v>
      </c>
      <c r="E4" s="36" t="s">
        <v>137</v>
      </c>
      <c r="F4" s="12" t="s">
        <v>138</v>
      </c>
      <c r="H4" s="5">
        <v>7375</v>
      </c>
      <c r="I4" s="5">
        <v>125</v>
      </c>
      <c r="J4" s="5">
        <v>7250</v>
      </c>
      <c r="K4" s="6">
        <v>58</v>
      </c>
      <c r="M4" s="5">
        <v>26819.119999999999</v>
      </c>
      <c r="N4" s="5">
        <v>36867.9</v>
      </c>
      <c r="O4" s="7">
        <v>-10048.780000000001</v>
      </c>
      <c r="P4" s="6">
        <v>-0.27256176782512698</v>
      </c>
    </row>
    <row r="5" spans="1:16" s="1" customFormat="1" ht="19.649999999999999" customHeight="1" x14ac:dyDescent="0.2">
      <c r="A5" s="4" t="s">
        <v>31</v>
      </c>
      <c r="B5" s="12" t="s">
        <v>82</v>
      </c>
      <c r="C5" s="35">
        <v>4160400000</v>
      </c>
      <c r="D5" s="12" t="s">
        <v>141</v>
      </c>
      <c r="E5" s="36" t="s">
        <v>137</v>
      </c>
      <c r="F5" s="12" t="s">
        <v>138</v>
      </c>
      <c r="H5" s="5">
        <v>6000</v>
      </c>
      <c r="I5" s="5">
        <v>6000</v>
      </c>
      <c r="J5" s="5">
        <v>0</v>
      </c>
      <c r="K5" s="6">
        <v>0</v>
      </c>
      <c r="M5" s="5">
        <v>40000</v>
      </c>
      <c r="N5" s="5">
        <v>40000</v>
      </c>
      <c r="O5" s="5">
        <v>0</v>
      </c>
      <c r="P5" s="6">
        <v>0</v>
      </c>
    </row>
    <row r="6" spans="1:16" s="1" customFormat="1" ht="19.649999999999999" customHeight="1" x14ac:dyDescent="0.2">
      <c r="A6" s="4" t="s">
        <v>31</v>
      </c>
      <c r="B6" s="12" t="s">
        <v>83</v>
      </c>
      <c r="C6" s="35">
        <v>4360060000</v>
      </c>
      <c r="D6" s="12" t="s">
        <v>142</v>
      </c>
      <c r="E6" s="36" t="s">
        <v>143</v>
      </c>
      <c r="F6" s="12" t="s">
        <v>144</v>
      </c>
      <c r="H6" s="5"/>
      <c r="I6" s="5">
        <v>16000</v>
      </c>
      <c r="J6" s="7">
        <v>-16000</v>
      </c>
      <c r="K6" s="6">
        <v>-1</v>
      </c>
      <c r="M6" s="5"/>
      <c r="N6" s="5">
        <v>102750</v>
      </c>
      <c r="O6" s="7">
        <v>-102750</v>
      </c>
      <c r="P6" s="6">
        <v>-1</v>
      </c>
    </row>
    <row r="7" spans="1:16" s="1" customFormat="1" ht="19.649999999999999" customHeight="1" x14ac:dyDescent="0.2">
      <c r="A7" s="4" t="s">
        <v>31</v>
      </c>
      <c r="B7" s="12" t="s">
        <v>83</v>
      </c>
      <c r="C7" s="35">
        <v>4360060000</v>
      </c>
      <c r="D7" s="12" t="s">
        <v>142</v>
      </c>
      <c r="E7" s="36" t="s">
        <v>145</v>
      </c>
      <c r="F7" s="12" t="s">
        <v>146</v>
      </c>
      <c r="H7" s="5">
        <v>16393.150000000001</v>
      </c>
      <c r="I7" s="5"/>
      <c r="J7" s="5">
        <v>16393.150000000001</v>
      </c>
      <c r="K7" s="6"/>
      <c r="M7" s="5">
        <v>83747.360000000001</v>
      </c>
      <c r="N7" s="5"/>
      <c r="O7" s="5">
        <v>83747.360000000001</v>
      </c>
      <c r="P7" s="6"/>
    </row>
    <row r="8" spans="1:16" s="1" customFormat="1" ht="19.649999999999999" customHeight="1" x14ac:dyDescent="0.2">
      <c r="A8" s="4" t="s">
        <v>31</v>
      </c>
      <c r="B8" s="12" t="s">
        <v>84</v>
      </c>
      <c r="C8" s="35">
        <v>4160190000</v>
      </c>
      <c r="D8" s="12" t="s">
        <v>147</v>
      </c>
      <c r="E8" s="36" t="s">
        <v>137</v>
      </c>
      <c r="F8" s="12" t="s">
        <v>138</v>
      </c>
      <c r="H8" s="5">
        <v>10312.200000000001</v>
      </c>
      <c r="I8" s="5">
        <v>4643.0200000000004</v>
      </c>
      <c r="J8" s="5">
        <v>5669.18</v>
      </c>
      <c r="K8" s="6">
        <v>1.22101132452585</v>
      </c>
      <c r="M8" s="5">
        <v>189547.96</v>
      </c>
      <c r="N8" s="5">
        <v>155454.87</v>
      </c>
      <c r="O8" s="5">
        <v>34093.089999999997</v>
      </c>
      <c r="P8" s="6">
        <v>0.21931181699228799</v>
      </c>
    </row>
    <row r="9" spans="1:16" s="1" customFormat="1" ht="19.649999999999999" customHeight="1" x14ac:dyDescent="0.2">
      <c r="A9" s="4" t="s">
        <v>31</v>
      </c>
      <c r="B9" s="12" t="s">
        <v>84</v>
      </c>
      <c r="C9" s="35">
        <v>4160190001</v>
      </c>
      <c r="D9" s="12" t="s">
        <v>148</v>
      </c>
      <c r="E9" s="36" t="s">
        <v>137</v>
      </c>
      <c r="F9" s="12" t="s">
        <v>138</v>
      </c>
      <c r="H9" s="5">
        <v>13.09</v>
      </c>
      <c r="I9" s="5">
        <v>38.29</v>
      </c>
      <c r="J9" s="7">
        <v>-25.2</v>
      </c>
      <c r="K9" s="6">
        <v>-0.658135283363803</v>
      </c>
      <c r="M9" s="5">
        <v>136.43</v>
      </c>
      <c r="N9" s="5">
        <v>201.03</v>
      </c>
      <c r="O9" s="7">
        <v>-64.600000000000094</v>
      </c>
      <c r="P9" s="6">
        <v>-0.32134507287469599</v>
      </c>
    </row>
    <row r="10" spans="1:16" s="1" customFormat="1" ht="19.649999999999999" customHeight="1" x14ac:dyDescent="0.2">
      <c r="A10" s="4" t="s">
        <v>31</v>
      </c>
      <c r="B10" s="12" t="s">
        <v>84</v>
      </c>
      <c r="C10" s="35">
        <v>4160190002</v>
      </c>
      <c r="D10" s="12" t="s">
        <v>149</v>
      </c>
      <c r="E10" s="36" t="s">
        <v>137</v>
      </c>
      <c r="F10" s="12" t="s">
        <v>138</v>
      </c>
      <c r="H10" s="5">
        <v>4353.0200000000004</v>
      </c>
      <c r="I10" s="5">
        <v>1379.63</v>
      </c>
      <c r="J10" s="5">
        <v>2973.39</v>
      </c>
      <c r="K10" s="6">
        <v>2.1552082804810002</v>
      </c>
      <c r="M10" s="5">
        <v>26384.959999999999</v>
      </c>
      <c r="N10" s="5">
        <v>24965.01</v>
      </c>
      <c r="O10" s="5">
        <v>1419.95</v>
      </c>
      <c r="P10" s="6">
        <v>5.68776058972136E-2</v>
      </c>
    </row>
    <row r="11" spans="1:16" s="1" customFormat="1" ht="19.649999999999999" customHeight="1" x14ac:dyDescent="0.2">
      <c r="A11" s="4" t="s">
        <v>31</v>
      </c>
      <c r="B11" s="12" t="s">
        <v>85</v>
      </c>
      <c r="C11" s="35">
        <v>4990020000</v>
      </c>
      <c r="D11" s="12" t="s">
        <v>150</v>
      </c>
      <c r="E11" s="36" t="s">
        <v>151</v>
      </c>
      <c r="F11" s="12" t="s">
        <v>152</v>
      </c>
      <c r="H11" s="5"/>
      <c r="I11" s="5"/>
      <c r="J11" s="5"/>
      <c r="K11" s="6"/>
      <c r="M11" s="5">
        <v>319901.95</v>
      </c>
      <c r="N11" s="5">
        <v>312687.95</v>
      </c>
      <c r="O11" s="5">
        <v>7214</v>
      </c>
      <c r="P11" s="6">
        <v>2.30709242233351E-2</v>
      </c>
    </row>
    <row r="12" spans="1:16" s="1" customFormat="1" ht="19.649999999999999" customHeight="1" x14ac:dyDescent="0.2">
      <c r="A12" s="4" t="s">
        <v>31</v>
      </c>
      <c r="B12" s="12" t="s">
        <v>86</v>
      </c>
      <c r="C12" s="35">
        <v>4160180000</v>
      </c>
      <c r="D12" s="12" t="s">
        <v>153</v>
      </c>
      <c r="E12" s="36" t="s">
        <v>154</v>
      </c>
      <c r="F12" s="12" t="s">
        <v>155</v>
      </c>
      <c r="H12" s="5">
        <v>27750</v>
      </c>
      <c r="I12" s="5">
        <v>14525</v>
      </c>
      <c r="J12" s="5">
        <v>13225</v>
      </c>
      <c r="K12" s="6">
        <v>0.91049913941480198</v>
      </c>
      <c r="M12" s="5">
        <v>30650</v>
      </c>
      <c r="N12" s="5">
        <v>33525</v>
      </c>
      <c r="O12" s="7">
        <v>-2875</v>
      </c>
      <c r="P12" s="6">
        <v>-8.5756897837434801E-2</v>
      </c>
    </row>
    <row r="13" spans="1:16" s="1" customFormat="1" ht="19.649999999999999" customHeight="1" x14ac:dyDescent="0.2">
      <c r="A13" s="4" t="s">
        <v>31</v>
      </c>
      <c r="B13" s="12" t="s">
        <v>87</v>
      </c>
      <c r="C13" s="35">
        <v>4140320000</v>
      </c>
      <c r="D13" s="12" t="s">
        <v>156</v>
      </c>
      <c r="E13" s="36" t="s">
        <v>143</v>
      </c>
      <c r="F13" s="12" t="s">
        <v>144</v>
      </c>
      <c r="H13" s="5"/>
      <c r="I13" s="5"/>
      <c r="J13" s="5"/>
      <c r="K13" s="6"/>
      <c r="M13" s="5"/>
      <c r="N13" s="5">
        <v>609814.67000000004</v>
      </c>
      <c r="O13" s="7">
        <v>-609814.67000000004</v>
      </c>
      <c r="P13" s="6">
        <v>-1</v>
      </c>
    </row>
    <row r="14" spans="1:16" s="1" customFormat="1" ht="19.649999999999999" customHeight="1" x14ac:dyDescent="0.2">
      <c r="A14" s="4" t="s">
        <v>31</v>
      </c>
      <c r="B14" s="12" t="s">
        <v>87</v>
      </c>
      <c r="C14" s="35">
        <v>4140320000</v>
      </c>
      <c r="D14" s="12" t="s">
        <v>156</v>
      </c>
      <c r="E14" s="36" t="s">
        <v>157</v>
      </c>
      <c r="F14" s="12" t="s">
        <v>158</v>
      </c>
      <c r="H14" s="5">
        <v>73792.899999999994</v>
      </c>
      <c r="I14" s="5"/>
      <c r="J14" s="5">
        <v>73792.899999999994</v>
      </c>
      <c r="K14" s="6"/>
      <c r="M14" s="5">
        <v>660478.32999999996</v>
      </c>
      <c r="N14" s="5"/>
      <c r="O14" s="5">
        <v>660478.32999999996</v>
      </c>
      <c r="P14" s="6"/>
    </row>
    <row r="15" spans="1:16" s="1" customFormat="1" ht="19.649999999999999" customHeight="1" x14ac:dyDescent="0.2">
      <c r="A15" s="4" t="s">
        <v>31</v>
      </c>
      <c r="B15" s="12" t="s">
        <v>88</v>
      </c>
      <c r="C15" s="35">
        <v>4221050000</v>
      </c>
      <c r="D15" s="12" t="s">
        <v>159</v>
      </c>
      <c r="E15" s="36" t="s">
        <v>143</v>
      </c>
      <c r="F15" s="12" t="s">
        <v>144</v>
      </c>
      <c r="H15" s="5"/>
      <c r="I15" s="5">
        <v>33480</v>
      </c>
      <c r="J15" s="7">
        <v>-33480</v>
      </c>
      <c r="K15" s="6">
        <v>-1</v>
      </c>
      <c r="M15" s="5"/>
      <c r="N15" s="5">
        <v>228580</v>
      </c>
      <c r="O15" s="7">
        <v>-228580</v>
      </c>
      <c r="P15" s="6">
        <v>-1</v>
      </c>
    </row>
    <row r="16" spans="1:16" s="1" customFormat="1" ht="19.649999999999999" customHeight="1" x14ac:dyDescent="0.2">
      <c r="A16" s="4" t="s">
        <v>31</v>
      </c>
      <c r="B16" s="12" t="s">
        <v>88</v>
      </c>
      <c r="C16" s="35">
        <v>4221050000</v>
      </c>
      <c r="D16" s="12" t="s">
        <v>159</v>
      </c>
      <c r="E16" s="36" t="s">
        <v>157</v>
      </c>
      <c r="F16" s="12" t="s">
        <v>158</v>
      </c>
      <c r="H16" s="5">
        <v>43750</v>
      </c>
      <c r="I16" s="5"/>
      <c r="J16" s="5">
        <v>43750</v>
      </c>
      <c r="K16" s="6"/>
      <c r="M16" s="5">
        <v>268561.33</v>
      </c>
      <c r="N16" s="5"/>
      <c r="O16" s="5">
        <v>268561.33</v>
      </c>
      <c r="P16" s="6"/>
    </row>
    <row r="17" spans="1:16" s="1" customFormat="1" ht="19.649999999999999" customHeight="1" x14ac:dyDescent="0.2">
      <c r="A17" s="4" t="s">
        <v>31</v>
      </c>
      <c r="B17" s="12" t="s">
        <v>89</v>
      </c>
      <c r="C17" s="35">
        <v>4140110000</v>
      </c>
      <c r="D17" s="12" t="s">
        <v>160</v>
      </c>
      <c r="E17" s="36" t="s">
        <v>143</v>
      </c>
      <c r="F17" s="12" t="s">
        <v>144</v>
      </c>
      <c r="H17" s="5"/>
      <c r="I17" s="5"/>
      <c r="J17" s="5"/>
      <c r="K17" s="6"/>
      <c r="M17" s="5"/>
      <c r="N17" s="5">
        <v>57.5</v>
      </c>
      <c r="O17" s="7">
        <v>-57.5</v>
      </c>
      <c r="P17" s="6">
        <v>-1</v>
      </c>
    </row>
    <row r="18" spans="1:16" s="1" customFormat="1" ht="19.649999999999999" customHeight="1" x14ac:dyDescent="0.2">
      <c r="A18" s="4" t="s">
        <v>31</v>
      </c>
      <c r="B18" s="12" t="s">
        <v>90</v>
      </c>
      <c r="C18" s="35">
        <v>4223020000</v>
      </c>
      <c r="D18" s="12" t="s">
        <v>161</v>
      </c>
      <c r="E18" s="36" t="s">
        <v>154</v>
      </c>
      <c r="F18" s="12" t="s">
        <v>155</v>
      </c>
      <c r="H18" s="5">
        <v>28800</v>
      </c>
      <c r="I18" s="5">
        <v>201092.25</v>
      </c>
      <c r="J18" s="7">
        <v>-172292.25</v>
      </c>
      <c r="K18" s="6">
        <v>-0.85678214849155099</v>
      </c>
      <c r="M18" s="5">
        <v>261575.02</v>
      </c>
      <c r="N18" s="5">
        <v>342369.74</v>
      </c>
      <c r="O18" s="7">
        <v>-80794.720000000001</v>
      </c>
      <c r="P18" s="6">
        <v>-0.23598674345460599</v>
      </c>
    </row>
    <row r="19" spans="1:16" s="1" customFormat="1" ht="19.649999999999999" customHeight="1" x14ac:dyDescent="0.2">
      <c r="A19" s="4" t="s">
        <v>31</v>
      </c>
      <c r="B19" s="12" t="s">
        <v>91</v>
      </c>
      <c r="C19" s="35">
        <v>4150190002</v>
      </c>
      <c r="D19" s="12" t="s">
        <v>162</v>
      </c>
      <c r="E19" s="36" t="s">
        <v>163</v>
      </c>
      <c r="F19" s="12" t="s">
        <v>164</v>
      </c>
      <c r="H19" s="5">
        <v>58930</v>
      </c>
      <c r="I19" s="5">
        <v>36215</v>
      </c>
      <c r="J19" s="5">
        <v>22715</v>
      </c>
      <c r="K19" s="6">
        <v>0.62722628744995201</v>
      </c>
      <c r="M19" s="5">
        <v>333255</v>
      </c>
      <c r="N19" s="5">
        <v>314805</v>
      </c>
      <c r="O19" s="5">
        <v>18450</v>
      </c>
      <c r="P19" s="6">
        <v>5.8607709534473702E-2</v>
      </c>
    </row>
    <row r="20" spans="1:16" s="1" customFormat="1" ht="19.649999999999999" customHeight="1" x14ac:dyDescent="0.2">
      <c r="A20" s="4" t="s">
        <v>31</v>
      </c>
      <c r="B20" s="12" t="s">
        <v>92</v>
      </c>
      <c r="C20" s="35">
        <v>4110020000</v>
      </c>
      <c r="D20" s="12" t="s">
        <v>165</v>
      </c>
      <c r="E20" s="36" t="s">
        <v>166</v>
      </c>
      <c r="F20" s="12" t="s">
        <v>167</v>
      </c>
      <c r="H20" s="5">
        <v>2079</v>
      </c>
      <c r="I20" s="5">
        <v>1481</v>
      </c>
      <c r="J20" s="5">
        <v>598</v>
      </c>
      <c r="K20" s="6">
        <v>0.403781228899392</v>
      </c>
      <c r="M20" s="5">
        <v>9123</v>
      </c>
      <c r="N20" s="5">
        <v>9987</v>
      </c>
      <c r="O20" s="7">
        <v>-864</v>
      </c>
      <c r="P20" s="6">
        <v>-8.6512466206067895E-2</v>
      </c>
    </row>
    <row r="21" spans="1:16" s="1" customFormat="1" ht="19.649999999999999" customHeight="1" x14ac:dyDescent="0.2">
      <c r="A21" s="4" t="s">
        <v>31</v>
      </c>
      <c r="B21" s="12" t="s">
        <v>92</v>
      </c>
      <c r="C21" s="35">
        <v>4110020000</v>
      </c>
      <c r="D21" s="12" t="s">
        <v>165</v>
      </c>
      <c r="E21" s="36" t="s">
        <v>168</v>
      </c>
      <c r="F21" s="12" t="s">
        <v>169</v>
      </c>
      <c r="H21" s="5"/>
      <c r="I21" s="5"/>
      <c r="J21" s="5"/>
      <c r="K21" s="6"/>
      <c r="M21" s="5">
        <v>30</v>
      </c>
      <c r="N21" s="5"/>
      <c r="O21" s="5">
        <v>30</v>
      </c>
      <c r="P21" s="6"/>
    </row>
    <row r="22" spans="1:16" s="1" customFormat="1" ht="19.649999999999999" customHeight="1" x14ac:dyDescent="0.2">
      <c r="A22" s="4" t="s">
        <v>31</v>
      </c>
      <c r="B22" s="12" t="s">
        <v>92</v>
      </c>
      <c r="C22" s="35">
        <v>4110020000</v>
      </c>
      <c r="D22" s="12" t="s">
        <v>165</v>
      </c>
      <c r="E22" s="36" t="s">
        <v>170</v>
      </c>
      <c r="F22" s="12" t="s">
        <v>171</v>
      </c>
      <c r="H22" s="5">
        <v>750</v>
      </c>
      <c r="I22" s="5">
        <v>1250</v>
      </c>
      <c r="J22" s="7">
        <v>-500</v>
      </c>
      <c r="K22" s="6">
        <v>-0.4</v>
      </c>
      <c r="M22" s="5">
        <v>20150</v>
      </c>
      <c r="N22" s="5">
        <v>13550</v>
      </c>
      <c r="O22" s="5">
        <v>6600</v>
      </c>
      <c r="P22" s="6">
        <v>0.487084870848709</v>
      </c>
    </row>
    <row r="23" spans="1:16" s="1" customFormat="1" ht="19.649999999999999" customHeight="1" x14ac:dyDescent="0.2">
      <c r="A23" s="4" t="s">
        <v>31</v>
      </c>
      <c r="B23" s="12" t="s">
        <v>92</v>
      </c>
      <c r="C23" s="35">
        <v>4110020000</v>
      </c>
      <c r="D23" s="12" t="s">
        <v>165</v>
      </c>
      <c r="E23" s="36" t="s">
        <v>172</v>
      </c>
      <c r="F23" s="12" t="s">
        <v>173</v>
      </c>
      <c r="H23" s="5">
        <v>120</v>
      </c>
      <c r="I23" s="5">
        <v>85</v>
      </c>
      <c r="J23" s="5">
        <v>35</v>
      </c>
      <c r="K23" s="6">
        <v>0.41176470588235298</v>
      </c>
      <c r="M23" s="5">
        <v>410</v>
      </c>
      <c r="N23" s="5">
        <v>170</v>
      </c>
      <c r="O23" s="5">
        <v>240</v>
      </c>
      <c r="P23" s="6">
        <v>1.4117647058823499</v>
      </c>
    </row>
    <row r="24" spans="1:16" s="1" customFormat="1" ht="19.649999999999999" customHeight="1" x14ac:dyDescent="0.2">
      <c r="A24" s="4" t="s">
        <v>31</v>
      </c>
      <c r="B24" s="12" t="s">
        <v>92</v>
      </c>
      <c r="C24" s="35">
        <v>4110020010</v>
      </c>
      <c r="D24" s="12" t="s">
        <v>174</v>
      </c>
      <c r="E24" s="36" t="s">
        <v>166</v>
      </c>
      <c r="F24" s="12" t="s">
        <v>167</v>
      </c>
      <c r="H24" s="5"/>
      <c r="I24" s="5"/>
      <c r="J24" s="5"/>
      <c r="K24" s="6"/>
      <c r="M24" s="5">
        <v>278.27</v>
      </c>
      <c r="N24" s="5">
        <v>161.84</v>
      </c>
      <c r="O24" s="5">
        <v>116.43</v>
      </c>
      <c r="P24" s="6">
        <v>0.71941423628274803</v>
      </c>
    </row>
    <row r="25" spans="1:16" s="1" customFormat="1" ht="19.649999999999999" customHeight="1" x14ac:dyDescent="0.2">
      <c r="A25" s="4" t="s">
        <v>31</v>
      </c>
      <c r="B25" s="12" t="s">
        <v>92</v>
      </c>
      <c r="C25" s="35">
        <v>4110020010</v>
      </c>
      <c r="D25" s="12" t="s">
        <v>174</v>
      </c>
      <c r="E25" s="36" t="s">
        <v>175</v>
      </c>
      <c r="F25" s="12" t="s">
        <v>176</v>
      </c>
      <c r="H25" s="5"/>
      <c r="I25" s="5">
        <v>25</v>
      </c>
      <c r="J25" s="7">
        <v>-25</v>
      </c>
      <c r="K25" s="6">
        <v>-1</v>
      </c>
      <c r="M25" s="5">
        <v>140.76</v>
      </c>
      <c r="N25" s="5">
        <v>45</v>
      </c>
      <c r="O25" s="5">
        <v>95.76</v>
      </c>
      <c r="P25" s="6">
        <v>2.1280000000000001</v>
      </c>
    </row>
    <row r="26" spans="1:16" s="1" customFormat="1" ht="19.649999999999999" customHeight="1" x14ac:dyDescent="0.2">
      <c r="A26" s="4" t="s">
        <v>31</v>
      </c>
      <c r="B26" s="12" t="s">
        <v>93</v>
      </c>
      <c r="C26" s="35">
        <v>4530030000</v>
      </c>
      <c r="D26" s="12" t="s">
        <v>177</v>
      </c>
      <c r="E26" s="36" t="s">
        <v>166</v>
      </c>
      <c r="F26" s="12" t="s">
        <v>167</v>
      </c>
      <c r="H26" s="5">
        <v>7271</v>
      </c>
      <c r="I26" s="5">
        <v>4730</v>
      </c>
      <c r="J26" s="5">
        <v>2541</v>
      </c>
      <c r="K26" s="6">
        <v>0.53720930232558095</v>
      </c>
      <c r="M26" s="5">
        <v>31368</v>
      </c>
      <c r="N26" s="5">
        <v>25585</v>
      </c>
      <c r="O26" s="5">
        <v>5783</v>
      </c>
      <c r="P26" s="6">
        <v>0.22603087746726599</v>
      </c>
    </row>
    <row r="27" spans="1:16" s="1" customFormat="1" ht="19.649999999999999" customHeight="1" x14ac:dyDescent="0.2">
      <c r="A27" s="4" t="s">
        <v>31</v>
      </c>
      <c r="B27" s="12" t="s">
        <v>93</v>
      </c>
      <c r="C27" s="35">
        <v>4530030000</v>
      </c>
      <c r="D27" s="12" t="s">
        <v>177</v>
      </c>
      <c r="E27" s="36" t="s">
        <v>178</v>
      </c>
      <c r="F27" s="12" t="s">
        <v>179</v>
      </c>
      <c r="H27" s="5">
        <v>17501.02</v>
      </c>
      <c r="I27" s="5"/>
      <c r="J27" s="5">
        <v>17501.02</v>
      </c>
      <c r="K27" s="6"/>
      <c r="M27" s="5">
        <v>567665.36</v>
      </c>
      <c r="N27" s="5">
        <v>60</v>
      </c>
      <c r="O27" s="5">
        <v>567605.36</v>
      </c>
      <c r="P27" s="6">
        <v>9460.0893333333297</v>
      </c>
    </row>
    <row r="28" spans="1:16" s="1" customFormat="1" ht="19.649999999999999" customHeight="1" x14ac:dyDescent="0.2">
      <c r="A28" s="4" t="s">
        <v>31</v>
      </c>
      <c r="B28" s="12" t="s">
        <v>93</v>
      </c>
      <c r="C28" s="35">
        <v>4530030000</v>
      </c>
      <c r="D28" s="12" t="s">
        <v>177</v>
      </c>
      <c r="E28" s="36" t="s">
        <v>180</v>
      </c>
      <c r="F28" s="12" t="s">
        <v>181</v>
      </c>
      <c r="H28" s="5"/>
      <c r="I28" s="5"/>
      <c r="J28" s="5"/>
      <c r="K28" s="6"/>
      <c r="M28" s="5">
        <v>0.02</v>
      </c>
      <c r="N28" s="5"/>
      <c r="O28" s="5">
        <v>0.02</v>
      </c>
      <c r="P28" s="6"/>
    </row>
    <row r="29" spans="1:16" s="1" customFormat="1" ht="19.649999999999999" customHeight="1" x14ac:dyDescent="0.2">
      <c r="A29" s="4" t="s">
        <v>31</v>
      </c>
      <c r="B29" s="12" t="s">
        <v>93</v>
      </c>
      <c r="C29" s="35">
        <v>4530030000</v>
      </c>
      <c r="D29" s="12" t="s">
        <v>177</v>
      </c>
      <c r="E29" s="36" t="s">
        <v>170</v>
      </c>
      <c r="F29" s="12" t="s">
        <v>171</v>
      </c>
      <c r="H29" s="5"/>
      <c r="I29" s="5">
        <v>10618</v>
      </c>
      <c r="J29" s="7">
        <v>-10618</v>
      </c>
      <c r="K29" s="6">
        <v>-1</v>
      </c>
      <c r="M29" s="5">
        <v>65195.58</v>
      </c>
      <c r="N29" s="5">
        <v>307366.44</v>
      </c>
      <c r="O29" s="7">
        <v>-242170.86</v>
      </c>
      <c r="P29" s="6">
        <v>-0.78788972537144897</v>
      </c>
    </row>
    <row r="30" spans="1:16" s="1" customFormat="1" ht="19.649999999999999" customHeight="1" x14ac:dyDescent="0.2">
      <c r="A30" s="4" t="s">
        <v>31</v>
      </c>
      <c r="B30" s="12" t="s">
        <v>93</v>
      </c>
      <c r="C30" s="35">
        <v>4530030000</v>
      </c>
      <c r="D30" s="12" t="s">
        <v>177</v>
      </c>
      <c r="E30" s="36" t="s">
        <v>172</v>
      </c>
      <c r="F30" s="12" t="s">
        <v>173</v>
      </c>
      <c r="H30" s="5">
        <v>4246.8500000000004</v>
      </c>
      <c r="I30" s="5">
        <v>2587.35</v>
      </c>
      <c r="J30" s="5">
        <v>1659.5</v>
      </c>
      <c r="K30" s="6">
        <v>0.64138983902448499</v>
      </c>
      <c r="M30" s="5">
        <v>95895.19</v>
      </c>
      <c r="N30" s="5">
        <v>243054.27</v>
      </c>
      <c r="O30" s="7">
        <v>-147159.07999999999</v>
      </c>
      <c r="P30" s="6">
        <v>-0.60545770292371304</v>
      </c>
    </row>
    <row r="31" spans="1:16" s="1" customFormat="1" ht="19.649999999999999" customHeight="1" x14ac:dyDescent="0.2">
      <c r="A31" s="4" t="s">
        <v>31</v>
      </c>
      <c r="B31" s="12" t="s">
        <v>93</v>
      </c>
      <c r="C31" s="35">
        <v>4530030000</v>
      </c>
      <c r="D31" s="12" t="s">
        <v>177</v>
      </c>
      <c r="E31" s="36" t="s">
        <v>137</v>
      </c>
      <c r="F31" s="12" t="s">
        <v>138</v>
      </c>
      <c r="H31" s="5">
        <v>95.15</v>
      </c>
      <c r="I31" s="5"/>
      <c r="J31" s="5">
        <v>95.15</v>
      </c>
      <c r="K31" s="6"/>
      <c r="M31" s="5">
        <v>228816.59</v>
      </c>
      <c r="N31" s="5">
        <v>802.42</v>
      </c>
      <c r="O31" s="5">
        <v>228014.17</v>
      </c>
      <c r="P31" s="6">
        <v>284.15813414421399</v>
      </c>
    </row>
    <row r="32" spans="1:16" s="1" customFormat="1" ht="19.649999999999999" customHeight="1" x14ac:dyDescent="0.2">
      <c r="A32" s="4" t="s">
        <v>31</v>
      </c>
      <c r="B32" s="12" t="s">
        <v>94</v>
      </c>
      <c r="C32" s="35">
        <v>4140310000</v>
      </c>
      <c r="D32" s="12" t="s">
        <v>182</v>
      </c>
      <c r="E32" s="36" t="s">
        <v>143</v>
      </c>
      <c r="F32" s="12" t="s">
        <v>144</v>
      </c>
      <c r="H32" s="5"/>
      <c r="I32" s="5">
        <v>1049.32</v>
      </c>
      <c r="J32" s="7">
        <v>-1049.32</v>
      </c>
      <c r="K32" s="6">
        <v>-1</v>
      </c>
      <c r="M32" s="5"/>
      <c r="N32" s="5">
        <v>77404.7</v>
      </c>
      <c r="O32" s="7">
        <v>-77404.7</v>
      </c>
      <c r="P32" s="6">
        <v>-1</v>
      </c>
    </row>
    <row r="33" spans="1:16" s="1" customFormat="1" ht="19.649999999999999" customHeight="1" x14ac:dyDescent="0.2">
      <c r="A33" s="4" t="s">
        <v>31</v>
      </c>
      <c r="B33" s="12" t="s">
        <v>94</v>
      </c>
      <c r="C33" s="35">
        <v>4140310000</v>
      </c>
      <c r="D33" s="12" t="s">
        <v>182</v>
      </c>
      <c r="E33" s="36" t="s">
        <v>157</v>
      </c>
      <c r="F33" s="12" t="s">
        <v>158</v>
      </c>
      <c r="H33" s="5">
        <v>1542.78</v>
      </c>
      <c r="I33" s="5"/>
      <c r="J33" s="5">
        <v>1542.78</v>
      </c>
      <c r="K33" s="6"/>
      <c r="M33" s="5">
        <v>47102.91</v>
      </c>
      <c r="N33" s="5"/>
      <c r="O33" s="5">
        <v>47102.91</v>
      </c>
      <c r="P33" s="6"/>
    </row>
    <row r="34" spans="1:16" s="1" customFormat="1" ht="19.649999999999999" customHeight="1" x14ac:dyDescent="0.2">
      <c r="A34" s="4" t="s">
        <v>31</v>
      </c>
      <c r="B34" s="12" t="s">
        <v>95</v>
      </c>
      <c r="C34" s="35">
        <v>4110170000</v>
      </c>
      <c r="D34" s="12" t="s">
        <v>183</v>
      </c>
      <c r="E34" s="36" t="s">
        <v>166</v>
      </c>
      <c r="F34" s="12" t="s">
        <v>167</v>
      </c>
      <c r="H34" s="5">
        <v>35940</v>
      </c>
      <c r="I34" s="5">
        <v>30825</v>
      </c>
      <c r="J34" s="5">
        <v>5115</v>
      </c>
      <c r="K34" s="6">
        <v>0.16593673965936701</v>
      </c>
      <c r="M34" s="5">
        <v>198018.58</v>
      </c>
      <c r="N34" s="5">
        <v>191430</v>
      </c>
      <c r="O34" s="5">
        <v>6588.5799999999899</v>
      </c>
      <c r="P34" s="6">
        <v>3.4417698375385199E-2</v>
      </c>
    </row>
    <row r="35" spans="1:16" s="1" customFormat="1" ht="19.649999999999999" customHeight="1" x14ac:dyDescent="0.2">
      <c r="A35" s="4" t="s">
        <v>31</v>
      </c>
      <c r="B35" s="12" t="s">
        <v>96</v>
      </c>
      <c r="C35" s="35">
        <v>4221020000</v>
      </c>
      <c r="D35" s="12" t="s">
        <v>184</v>
      </c>
      <c r="E35" s="36" t="s">
        <v>143</v>
      </c>
      <c r="F35" s="12" t="s">
        <v>144</v>
      </c>
      <c r="H35" s="5"/>
      <c r="I35" s="5">
        <v>31840</v>
      </c>
      <c r="J35" s="7">
        <v>-31840</v>
      </c>
      <c r="K35" s="6">
        <v>-1</v>
      </c>
      <c r="M35" s="5">
        <v>0</v>
      </c>
      <c r="N35" s="5">
        <v>740985.32</v>
      </c>
      <c r="O35" s="7">
        <v>-740985.32</v>
      </c>
      <c r="P35" s="6">
        <v>-1</v>
      </c>
    </row>
    <row r="36" spans="1:16" s="1" customFormat="1" ht="19.649999999999999" customHeight="1" x14ac:dyDescent="0.2">
      <c r="A36" s="4" t="s">
        <v>31</v>
      </c>
      <c r="B36" s="12" t="s">
        <v>96</v>
      </c>
      <c r="C36" s="35">
        <v>4221020000</v>
      </c>
      <c r="D36" s="12" t="s">
        <v>184</v>
      </c>
      <c r="E36" s="36" t="s">
        <v>157</v>
      </c>
      <c r="F36" s="12" t="s">
        <v>158</v>
      </c>
      <c r="H36" s="5">
        <v>38992</v>
      </c>
      <c r="I36" s="5"/>
      <c r="J36" s="5">
        <v>38992</v>
      </c>
      <c r="K36" s="6"/>
      <c r="M36" s="5">
        <v>650366</v>
      </c>
      <c r="N36" s="5"/>
      <c r="O36" s="5">
        <v>650366</v>
      </c>
      <c r="P36" s="6"/>
    </row>
    <row r="37" spans="1:16" s="1" customFormat="1" ht="19.649999999999999" customHeight="1" x14ac:dyDescent="0.2">
      <c r="A37" s="4" t="s">
        <v>31</v>
      </c>
      <c r="B37" s="12" t="s">
        <v>97</v>
      </c>
      <c r="C37" s="35">
        <v>4520010000</v>
      </c>
      <c r="D37" s="12" t="s">
        <v>185</v>
      </c>
      <c r="E37" s="36" t="s">
        <v>186</v>
      </c>
      <c r="F37" s="12" t="s">
        <v>187</v>
      </c>
      <c r="H37" s="5"/>
      <c r="I37" s="5"/>
      <c r="J37" s="5"/>
      <c r="K37" s="6"/>
      <c r="M37" s="5"/>
      <c r="N37" s="5">
        <v>3</v>
      </c>
      <c r="O37" s="7">
        <v>-3</v>
      </c>
      <c r="P37" s="6">
        <v>-1</v>
      </c>
    </row>
    <row r="38" spans="1:16" s="1" customFormat="1" ht="19.649999999999999" customHeight="1" x14ac:dyDescent="0.2">
      <c r="A38" s="4" t="s">
        <v>31</v>
      </c>
      <c r="B38" s="12" t="s">
        <v>97</v>
      </c>
      <c r="C38" s="35">
        <v>4520010000</v>
      </c>
      <c r="D38" s="12" t="s">
        <v>185</v>
      </c>
      <c r="E38" s="36" t="s">
        <v>188</v>
      </c>
      <c r="F38" s="12" t="s">
        <v>189</v>
      </c>
      <c r="H38" s="5"/>
      <c r="I38" s="5"/>
      <c r="J38" s="5"/>
      <c r="K38" s="6"/>
      <c r="M38" s="5">
        <v>1583.11</v>
      </c>
      <c r="N38" s="5"/>
      <c r="O38" s="5">
        <v>1583.11</v>
      </c>
      <c r="P38" s="6"/>
    </row>
    <row r="39" spans="1:16" s="1" customFormat="1" ht="19.649999999999999" customHeight="1" x14ac:dyDescent="0.2">
      <c r="A39" s="4" t="s">
        <v>31</v>
      </c>
      <c r="B39" s="12" t="s">
        <v>97</v>
      </c>
      <c r="C39" s="35">
        <v>4520010000</v>
      </c>
      <c r="D39" s="12" t="s">
        <v>185</v>
      </c>
      <c r="E39" s="36" t="s">
        <v>163</v>
      </c>
      <c r="F39" s="12" t="s">
        <v>164</v>
      </c>
      <c r="H39" s="5"/>
      <c r="I39" s="5"/>
      <c r="J39" s="5"/>
      <c r="K39" s="6"/>
      <c r="M39" s="5"/>
      <c r="N39" s="5">
        <v>6299.47</v>
      </c>
      <c r="O39" s="7">
        <v>-6299.47</v>
      </c>
      <c r="P39" s="6">
        <v>-1</v>
      </c>
    </row>
    <row r="40" spans="1:16" s="1" customFormat="1" ht="19.649999999999999" customHeight="1" x14ac:dyDescent="0.2">
      <c r="A40" s="4" t="s">
        <v>31</v>
      </c>
      <c r="B40" s="12" t="s">
        <v>97</v>
      </c>
      <c r="C40" s="35">
        <v>4520010000</v>
      </c>
      <c r="D40" s="12" t="s">
        <v>185</v>
      </c>
      <c r="E40" s="36" t="s">
        <v>190</v>
      </c>
      <c r="F40" s="12" t="s">
        <v>191</v>
      </c>
      <c r="H40" s="5"/>
      <c r="I40" s="5"/>
      <c r="J40" s="5"/>
      <c r="K40" s="6"/>
      <c r="M40" s="5"/>
      <c r="N40" s="5">
        <v>18.93</v>
      </c>
      <c r="O40" s="7">
        <v>-18.93</v>
      </c>
      <c r="P40" s="6">
        <v>-1</v>
      </c>
    </row>
    <row r="41" spans="1:16" s="1" customFormat="1" ht="19.649999999999999" customHeight="1" x14ac:dyDescent="0.2">
      <c r="A41" s="4" t="s">
        <v>31</v>
      </c>
      <c r="B41" s="12" t="s">
        <v>97</v>
      </c>
      <c r="C41" s="35">
        <v>4520010000</v>
      </c>
      <c r="D41" s="12" t="s">
        <v>185</v>
      </c>
      <c r="E41" s="36" t="s">
        <v>192</v>
      </c>
      <c r="F41" s="12" t="s">
        <v>193</v>
      </c>
      <c r="H41" s="5"/>
      <c r="I41" s="5"/>
      <c r="J41" s="5"/>
      <c r="K41" s="6"/>
      <c r="M41" s="5">
        <v>2028.54</v>
      </c>
      <c r="N41" s="5"/>
      <c r="O41" s="5">
        <v>2028.54</v>
      </c>
      <c r="P41" s="6"/>
    </row>
    <row r="42" spans="1:16" s="1" customFormat="1" ht="19.649999999999999" customHeight="1" x14ac:dyDescent="0.2">
      <c r="A42" s="4" t="s">
        <v>31</v>
      </c>
      <c r="B42" s="12" t="s">
        <v>97</v>
      </c>
      <c r="C42" s="35">
        <v>4520010000</v>
      </c>
      <c r="D42" s="12" t="s">
        <v>185</v>
      </c>
      <c r="E42" s="36" t="s">
        <v>180</v>
      </c>
      <c r="F42" s="12" t="s">
        <v>181</v>
      </c>
      <c r="H42" s="5"/>
      <c r="I42" s="5"/>
      <c r="J42" s="5"/>
      <c r="K42" s="6"/>
      <c r="M42" s="5">
        <v>856.62</v>
      </c>
      <c r="N42" s="5"/>
      <c r="O42" s="5">
        <v>856.62</v>
      </c>
      <c r="P42" s="6"/>
    </row>
    <row r="43" spans="1:16" s="1" customFormat="1" ht="19.649999999999999" customHeight="1" x14ac:dyDescent="0.2">
      <c r="A43" s="4" t="s">
        <v>31</v>
      </c>
      <c r="B43" s="12" t="s">
        <v>97</v>
      </c>
      <c r="C43" s="35">
        <v>4520010000</v>
      </c>
      <c r="D43" s="12" t="s">
        <v>185</v>
      </c>
      <c r="E43" s="36" t="s">
        <v>194</v>
      </c>
      <c r="F43" s="12" t="s">
        <v>195</v>
      </c>
      <c r="H43" s="5"/>
      <c r="I43" s="5"/>
      <c r="J43" s="5"/>
      <c r="K43" s="6"/>
      <c r="M43" s="5">
        <v>631.46</v>
      </c>
      <c r="N43" s="5"/>
      <c r="O43" s="5">
        <v>631.46</v>
      </c>
      <c r="P43" s="6"/>
    </row>
    <row r="44" spans="1:16" s="1" customFormat="1" ht="19.649999999999999" customHeight="1" x14ac:dyDescent="0.2">
      <c r="A44" s="4" t="s">
        <v>31</v>
      </c>
      <c r="B44" s="12" t="s">
        <v>97</v>
      </c>
      <c r="C44" s="35">
        <v>4520010000</v>
      </c>
      <c r="D44" s="12" t="s">
        <v>185</v>
      </c>
      <c r="E44" s="36" t="s">
        <v>196</v>
      </c>
      <c r="F44" s="12" t="s">
        <v>197</v>
      </c>
      <c r="H44" s="5"/>
      <c r="I44" s="5"/>
      <c r="J44" s="5"/>
      <c r="K44" s="6"/>
      <c r="M44" s="5">
        <v>5100</v>
      </c>
      <c r="N44" s="5">
        <v>5900</v>
      </c>
      <c r="O44" s="7">
        <v>-800</v>
      </c>
      <c r="P44" s="6">
        <v>-0.13559322033898299</v>
      </c>
    </row>
    <row r="45" spans="1:16" s="1" customFormat="1" ht="19.649999999999999" customHeight="1" x14ac:dyDescent="0.2">
      <c r="A45" s="4" t="s">
        <v>31</v>
      </c>
      <c r="B45" s="12" t="s">
        <v>97</v>
      </c>
      <c r="C45" s="35">
        <v>4520010000</v>
      </c>
      <c r="D45" s="12" t="s">
        <v>185</v>
      </c>
      <c r="E45" s="36" t="s">
        <v>198</v>
      </c>
      <c r="F45" s="12" t="s">
        <v>199</v>
      </c>
      <c r="H45" s="5">
        <v>214.65</v>
      </c>
      <c r="I45" s="5">
        <v>147.11000000000001</v>
      </c>
      <c r="J45" s="5">
        <v>67.540000000000006</v>
      </c>
      <c r="K45" s="6">
        <v>0.45911222894432702</v>
      </c>
      <c r="M45" s="5">
        <v>8293.99</v>
      </c>
      <c r="N45" s="5">
        <v>56876.74</v>
      </c>
      <c r="O45" s="7">
        <v>-48582.75</v>
      </c>
      <c r="P45" s="6">
        <v>-0.85417606564651904</v>
      </c>
    </row>
    <row r="46" spans="1:16" s="1" customFormat="1" ht="19.649999999999999" customHeight="1" x14ac:dyDescent="0.2">
      <c r="A46" s="4" t="s">
        <v>31</v>
      </c>
      <c r="B46" s="12" t="s">
        <v>97</v>
      </c>
      <c r="C46" s="35">
        <v>4520010000</v>
      </c>
      <c r="D46" s="12" t="s">
        <v>185</v>
      </c>
      <c r="E46" s="36" t="s">
        <v>200</v>
      </c>
      <c r="F46" s="12" t="s">
        <v>201</v>
      </c>
      <c r="H46" s="5"/>
      <c r="I46" s="5"/>
      <c r="J46" s="5"/>
      <c r="K46" s="6"/>
      <c r="M46" s="5">
        <v>6464.42</v>
      </c>
      <c r="N46" s="7">
        <v>-1619.85</v>
      </c>
      <c r="O46" s="5">
        <v>8084.27</v>
      </c>
      <c r="P46" s="6">
        <v>-4.9907522301447704</v>
      </c>
    </row>
    <row r="47" spans="1:16" s="1" customFormat="1" ht="19.649999999999999" customHeight="1" x14ac:dyDescent="0.2">
      <c r="A47" s="4" t="s">
        <v>31</v>
      </c>
      <c r="B47" s="12" t="s">
        <v>97</v>
      </c>
      <c r="C47" s="35">
        <v>4520010000</v>
      </c>
      <c r="D47" s="12" t="s">
        <v>185</v>
      </c>
      <c r="E47" s="36" t="s">
        <v>202</v>
      </c>
      <c r="F47" s="12" t="s">
        <v>203</v>
      </c>
      <c r="H47" s="5"/>
      <c r="I47" s="5">
        <v>20502.11</v>
      </c>
      <c r="J47" s="7">
        <v>-20502.11</v>
      </c>
      <c r="K47" s="6">
        <v>-1</v>
      </c>
      <c r="M47" s="5"/>
      <c r="N47" s="5">
        <v>20502.11</v>
      </c>
      <c r="O47" s="7">
        <v>-20502.11</v>
      </c>
      <c r="P47" s="6">
        <v>-1</v>
      </c>
    </row>
    <row r="48" spans="1:16" s="1" customFormat="1" ht="19.649999999999999" customHeight="1" x14ac:dyDescent="0.2">
      <c r="A48" s="4" t="s">
        <v>31</v>
      </c>
      <c r="B48" s="12" t="s">
        <v>97</v>
      </c>
      <c r="C48" s="35">
        <v>4520010000</v>
      </c>
      <c r="D48" s="12" t="s">
        <v>185</v>
      </c>
      <c r="E48" s="36" t="s">
        <v>204</v>
      </c>
      <c r="F48" s="12" t="s">
        <v>205</v>
      </c>
      <c r="H48" s="5"/>
      <c r="I48" s="5">
        <v>2250</v>
      </c>
      <c r="J48" s="7">
        <v>-2250</v>
      </c>
      <c r="K48" s="6">
        <v>-1</v>
      </c>
      <c r="M48" s="5">
        <v>16800</v>
      </c>
      <c r="N48" s="5">
        <v>19420</v>
      </c>
      <c r="O48" s="7">
        <v>-2620</v>
      </c>
      <c r="P48" s="6">
        <v>-0.134912461380021</v>
      </c>
    </row>
    <row r="49" spans="1:16" s="1" customFormat="1" ht="19.649999999999999" customHeight="1" x14ac:dyDescent="0.2">
      <c r="A49" s="4" t="s">
        <v>31</v>
      </c>
      <c r="B49" s="12" t="s">
        <v>97</v>
      </c>
      <c r="C49" s="35">
        <v>4520010000</v>
      </c>
      <c r="D49" s="12" t="s">
        <v>185</v>
      </c>
      <c r="E49" s="36" t="s">
        <v>206</v>
      </c>
      <c r="F49" s="12" t="s">
        <v>207</v>
      </c>
      <c r="H49" s="5"/>
      <c r="I49" s="5"/>
      <c r="J49" s="5"/>
      <c r="K49" s="6"/>
      <c r="M49" s="5">
        <v>13136.1</v>
      </c>
      <c r="N49" s="5"/>
      <c r="O49" s="5">
        <v>13136.1</v>
      </c>
      <c r="P49" s="6"/>
    </row>
    <row r="50" spans="1:16" s="1" customFormat="1" ht="19.649999999999999" customHeight="1" x14ac:dyDescent="0.2">
      <c r="A50" s="4" t="s">
        <v>31</v>
      </c>
      <c r="B50" s="12" t="s">
        <v>97</v>
      </c>
      <c r="C50" s="35">
        <v>4520010000</v>
      </c>
      <c r="D50" s="12" t="s">
        <v>185</v>
      </c>
      <c r="E50" s="36" t="s">
        <v>208</v>
      </c>
      <c r="F50" s="12" t="s">
        <v>209</v>
      </c>
      <c r="H50" s="5">
        <v>444.35</v>
      </c>
      <c r="I50" s="5">
        <v>1890</v>
      </c>
      <c r="J50" s="7">
        <v>-1445.65</v>
      </c>
      <c r="K50" s="6">
        <v>-0.76489417989417996</v>
      </c>
      <c r="M50" s="5">
        <v>556291.74</v>
      </c>
      <c r="N50" s="5">
        <v>336601.07</v>
      </c>
      <c r="O50" s="5">
        <v>219690.67</v>
      </c>
      <c r="P50" s="6">
        <v>0.65267371253454398</v>
      </c>
    </row>
    <row r="51" spans="1:16" s="1" customFormat="1" ht="19.649999999999999" customHeight="1" x14ac:dyDescent="0.2">
      <c r="A51" s="4" t="s">
        <v>31</v>
      </c>
      <c r="B51" s="12" t="s">
        <v>97</v>
      </c>
      <c r="C51" s="35">
        <v>4520010000</v>
      </c>
      <c r="D51" s="12" t="s">
        <v>185</v>
      </c>
      <c r="E51" s="36" t="s">
        <v>210</v>
      </c>
      <c r="F51" s="12" t="s">
        <v>211</v>
      </c>
      <c r="H51" s="5"/>
      <c r="I51" s="5">
        <v>10058.43</v>
      </c>
      <c r="J51" s="7">
        <v>-10058.43</v>
      </c>
      <c r="K51" s="6">
        <v>-1</v>
      </c>
      <c r="M51" s="5">
        <v>5323.96</v>
      </c>
      <c r="N51" s="5">
        <v>10058.43</v>
      </c>
      <c r="O51" s="7">
        <v>-4734.47</v>
      </c>
      <c r="P51" s="6">
        <v>-0.470696719070471</v>
      </c>
    </row>
    <row r="52" spans="1:16" s="1" customFormat="1" ht="19.649999999999999" customHeight="1" x14ac:dyDescent="0.2">
      <c r="A52" s="4" t="s">
        <v>31</v>
      </c>
      <c r="B52" s="12" t="s">
        <v>97</v>
      </c>
      <c r="C52" s="35">
        <v>4520010000</v>
      </c>
      <c r="D52" s="12" t="s">
        <v>185</v>
      </c>
      <c r="E52" s="36" t="s">
        <v>212</v>
      </c>
      <c r="F52" s="12" t="s">
        <v>213</v>
      </c>
      <c r="H52" s="5"/>
      <c r="I52" s="5"/>
      <c r="J52" s="5"/>
      <c r="K52" s="6"/>
      <c r="M52" s="5"/>
      <c r="N52" s="5">
        <v>0</v>
      </c>
      <c r="O52" s="5">
        <v>0</v>
      </c>
      <c r="P52" s="6" t="s">
        <v>123</v>
      </c>
    </row>
    <row r="53" spans="1:16" s="1" customFormat="1" ht="19.649999999999999" customHeight="1" x14ac:dyDescent="0.2">
      <c r="A53" s="4" t="s">
        <v>31</v>
      </c>
      <c r="B53" s="12" t="s">
        <v>97</v>
      </c>
      <c r="C53" s="35">
        <v>4520010000</v>
      </c>
      <c r="D53" s="12" t="s">
        <v>185</v>
      </c>
      <c r="E53" s="36" t="s">
        <v>214</v>
      </c>
      <c r="F53" s="12" t="s">
        <v>215</v>
      </c>
      <c r="H53" s="5"/>
      <c r="I53" s="5"/>
      <c r="J53" s="5"/>
      <c r="K53" s="6"/>
      <c r="M53" s="5">
        <v>320</v>
      </c>
      <c r="N53" s="5"/>
      <c r="O53" s="5">
        <v>320</v>
      </c>
      <c r="P53" s="6"/>
    </row>
    <row r="54" spans="1:16" s="1" customFormat="1" ht="19.649999999999999" customHeight="1" x14ac:dyDescent="0.2">
      <c r="A54" s="4" t="s">
        <v>31</v>
      </c>
      <c r="B54" s="12" t="s">
        <v>97</v>
      </c>
      <c r="C54" s="35">
        <v>4520010000</v>
      </c>
      <c r="D54" s="12" t="s">
        <v>185</v>
      </c>
      <c r="E54" s="36" t="s">
        <v>216</v>
      </c>
      <c r="F54" s="12" t="s">
        <v>217</v>
      </c>
      <c r="H54" s="5">
        <v>415.99</v>
      </c>
      <c r="I54" s="5">
        <v>415.99</v>
      </c>
      <c r="J54" s="5">
        <v>0</v>
      </c>
      <c r="K54" s="6">
        <v>0</v>
      </c>
      <c r="M54" s="5">
        <v>2495.94</v>
      </c>
      <c r="N54" s="5">
        <v>2495.94</v>
      </c>
      <c r="O54" s="5">
        <v>0</v>
      </c>
      <c r="P54" s="6">
        <v>0</v>
      </c>
    </row>
    <row r="55" spans="1:16" s="1" customFormat="1" ht="19.649999999999999" customHeight="1" x14ac:dyDescent="0.2">
      <c r="A55" s="4" t="s">
        <v>31</v>
      </c>
      <c r="B55" s="12" t="s">
        <v>97</v>
      </c>
      <c r="C55" s="35">
        <v>4520010000</v>
      </c>
      <c r="D55" s="12" t="s">
        <v>185</v>
      </c>
      <c r="E55" s="36" t="s">
        <v>218</v>
      </c>
      <c r="F55" s="12" t="s">
        <v>219</v>
      </c>
      <c r="H55" s="5"/>
      <c r="I55" s="5"/>
      <c r="J55" s="5"/>
      <c r="K55" s="6"/>
      <c r="M55" s="5"/>
      <c r="N55" s="5">
        <v>5268.21</v>
      </c>
      <c r="O55" s="7">
        <v>-5268.21</v>
      </c>
      <c r="P55" s="6">
        <v>-1</v>
      </c>
    </row>
    <row r="56" spans="1:16" s="1" customFormat="1" ht="19.649999999999999" customHeight="1" x14ac:dyDescent="0.2">
      <c r="A56" s="4" t="s">
        <v>31</v>
      </c>
      <c r="B56" s="12" t="s">
        <v>97</v>
      </c>
      <c r="C56" s="35">
        <v>4520010000</v>
      </c>
      <c r="D56" s="12" t="s">
        <v>185</v>
      </c>
      <c r="E56" s="36" t="s">
        <v>220</v>
      </c>
      <c r="F56" s="12" t="s">
        <v>221</v>
      </c>
      <c r="H56" s="5"/>
      <c r="I56" s="5">
        <v>562.38</v>
      </c>
      <c r="J56" s="7">
        <v>-562.38</v>
      </c>
      <c r="K56" s="6">
        <v>-1</v>
      </c>
      <c r="M56" s="5">
        <v>837.64</v>
      </c>
      <c r="N56" s="5">
        <v>1062.3800000000001</v>
      </c>
      <c r="O56" s="7">
        <v>-224.74</v>
      </c>
      <c r="P56" s="6">
        <v>-0.21154389201604001</v>
      </c>
    </row>
    <row r="57" spans="1:16" s="1" customFormat="1" ht="19.649999999999999" customHeight="1" x14ac:dyDescent="0.2">
      <c r="A57" s="4" t="s">
        <v>31</v>
      </c>
      <c r="B57" s="12" t="s">
        <v>97</v>
      </c>
      <c r="C57" s="35">
        <v>4520010000</v>
      </c>
      <c r="D57" s="12" t="s">
        <v>185</v>
      </c>
      <c r="E57" s="36" t="s">
        <v>222</v>
      </c>
      <c r="F57" s="12" t="s">
        <v>223</v>
      </c>
      <c r="H57" s="5"/>
      <c r="I57" s="5"/>
      <c r="J57" s="5"/>
      <c r="K57" s="6"/>
      <c r="M57" s="5">
        <v>131901.43</v>
      </c>
      <c r="N57" s="5">
        <v>740.71</v>
      </c>
      <c r="O57" s="5">
        <v>131160.72</v>
      </c>
      <c r="P57" s="6">
        <v>177.07432058430399</v>
      </c>
    </row>
    <row r="58" spans="1:16" s="1" customFormat="1" ht="19.649999999999999" customHeight="1" x14ac:dyDescent="0.2">
      <c r="A58" s="4" t="s">
        <v>31</v>
      </c>
      <c r="B58" s="12" t="s">
        <v>97</v>
      </c>
      <c r="C58" s="35">
        <v>4520010000</v>
      </c>
      <c r="D58" s="12" t="s">
        <v>185</v>
      </c>
      <c r="E58" s="36" t="s">
        <v>143</v>
      </c>
      <c r="F58" s="12" t="s">
        <v>144</v>
      </c>
      <c r="H58" s="5"/>
      <c r="I58" s="5"/>
      <c r="J58" s="5"/>
      <c r="K58" s="6"/>
      <c r="M58" s="5"/>
      <c r="N58" s="5">
        <v>51.18</v>
      </c>
      <c r="O58" s="7">
        <v>-51.18</v>
      </c>
      <c r="P58" s="6">
        <v>-1</v>
      </c>
    </row>
    <row r="59" spans="1:16" s="1" customFormat="1" ht="19.649999999999999" customHeight="1" x14ac:dyDescent="0.2">
      <c r="A59" s="4" t="s">
        <v>31</v>
      </c>
      <c r="B59" s="12" t="s">
        <v>97</v>
      </c>
      <c r="C59" s="35">
        <v>4520010000</v>
      </c>
      <c r="D59" s="12" t="s">
        <v>185</v>
      </c>
      <c r="E59" s="36" t="s">
        <v>224</v>
      </c>
      <c r="F59" s="12" t="s">
        <v>225</v>
      </c>
      <c r="H59" s="5"/>
      <c r="I59" s="5"/>
      <c r="J59" s="5"/>
      <c r="K59" s="6"/>
      <c r="M59" s="5">
        <v>52185.98</v>
      </c>
      <c r="N59" s="5">
        <v>84629.8</v>
      </c>
      <c r="O59" s="7">
        <v>-32443.82</v>
      </c>
      <c r="P59" s="6">
        <v>-0.38336165275115902</v>
      </c>
    </row>
    <row r="60" spans="1:16" s="1" customFormat="1" ht="19.649999999999999" customHeight="1" x14ac:dyDescent="0.2">
      <c r="A60" s="4" t="s">
        <v>31</v>
      </c>
      <c r="B60" s="12" t="s">
        <v>97</v>
      </c>
      <c r="C60" s="35">
        <v>4520010000</v>
      </c>
      <c r="D60" s="12" t="s">
        <v>185</v>
      </c>
      <c r="E60" s="36" t="s">
        <v>226</v>
      </c>
      <c r="F60" s="12" t="s">
        <v>227</v>
      </c>
      <c r="H60" s="5"/>
      <c r="I60" s="5"/>
      <c r="J60" s="5"/>
      <c r="K60" s="6"/>
      <c r="M60" s="5">
        <v>293</v>
      </c>
      <c r="N60" s="5">
        <v>1614.91</v>
      </c>
      <c r="O60" s="7">
        <v>-1321.91</v>
      </c>
      <c r="P60" s="6">
        <v>-0.818565740505663</v>
      </c>
    </row>
    <row r="61" spans="1:16" s="1" customFormat="1" ht="19.649999999999999" customHeight="1" x14ac:dyDescent="0.2">
      <c r="A61" s="4" t="s">
        <v>31</v>
      </c>
      <c r="B61" s="12" t="s">
        <v>97</v>
      </c>
      <c r="C61" s="35">
        <v>4520010000</v>
      </c>
      <c r="D61" s="12" t="s">
        <v>185</v>
      </c>
      <c r="E61" s="36" t="s">
        <v>228</v>
      </c>
      <c r="F61" s="12" t="s">
        <v>229</v>
      </c>
      <c r="H61" s="5">
        <v>3500</v>
      </c>
      <c r="I61" s="5">
        <v>4.76999999999998</v>
      </c>
      <c r="J61" s="5">
        <v>3495.23</v>
      </c>
      <c r="K61" s="6">
        <v>732.75262054507596</v>
      </c>
      <c r="M61" s="5">
        <v>33622.32</v>
      </c>
      <c r="N61" s="5">
        <v>102128.32000000001</v>
      </c>
      <c r="O61" s="7">
        <v>-68506</v>
      </c>
      <c r="P61" s="6">
        <v>-0.67078357893285601</v>
      </c>
    </row>
    <row r="62" spans="1:16" s="1" customFormat="1" ht="19.649999999999999" customHeight="1" x14ac:dyDescent="0.2">
      <c r="A62" s="4" t="s">
        <v>31</v>
      </c>
      <c r="B62" s="12" t="s">
        <v>97</v>
      </c>
      <c r="C62" s="35">
        <v>4520010000</v>
      </c>
      <c r="D62" s="12" t="s">
        <v>185</v>
      </c>
      <c r="E62" s="36" t="s">
        <v>230</v>
      </c>
      <c r="F62" s="12" t="s">
        <v>231</v>
      </c>
      <c r="H62" s="5"/>
      <c r="I62" s="5"/>
      <c r="J62" s="5"/>
      <c r="K62" s="6"/>
      <c r="M62" s="5"/>
      <c r="N62" s="5">
        <v>500</v>
      </c>
      <c r="O62" s="7">
        <v>-500</v>
      </c>
      <c r="P62" s="6">
        <v>-1</v>
      </c>
    </row>
    <row r="63" spans="1:16" s="1" customFormat="1" ht="19.649999999999999" customHeight="1" x14ac:dyDescent="0.2">
      <c r="A63" s="4" t="s">
        <v>31</v>
      </c>
      <c r="B63" s="12" t="s">
        <v>97</v>
      </c>
      <c r="C63" s="35">
        <v>4520010000</v>
      </c>
      <c r="D63" s="12" t="s">
        <v>185</v>
      </c>
      <c r="E63" s="36" t="s">
        <v>232</v>
      </c>
      <c r="F63" s="12" t="s">
        <v>233</v>
      </c>
      <c r="H63" s="5"/>
      <c r="I63" s="5"/>
      <c r="J63" s="5"/>
      <c r="K63" s="6"/>
      <c r="M63" s="7">
        <v>-1425</v>
      </c>
      <c r="N63" s="5">
        <v>1425</v>
      </c>
      <c r="O63" s="7">
        <v>-2850</v>
      </c>
      <c r="P63" s="6">
        <v>-2</v>
      </c>
    </row>
    <row r="64" spans="1:16" s="1" customFormat="1" ht="19.649999999999999" customHeight="1" x14ac:dyDescent="0.2">
      <c r="A64" s="4" t="s">
        <v>31</v>
      </c>
      <c r="B64" s="12" t="s">
        <v>97</v>
      </c>
      <c r="C64" s="35">
        <v>4520010000</v>
      </c>
      <c r="D64" s="12" t="s">
        <v>185</v>
      </c>
      <c r="E64" s="36" t="s">
        <v>234</v>
      </c>
      <c r="F64" s="12" t="s">
        <v>235</v>
      </c>
      <c r="H64" s="5"/>
      <c r="I64" s="5"/>
      <c r="J64" s="5"/>
      <c r="K64" s="6"/>
      <c r="M64" s="5">
        <v>1203.3</v>
      </c>
      <c r="N64" s="5"/>
      <c r="O64" s="5">
        <v>1203.3</v>
      </c>
      <c r="P64" s="6"/>
    </row>
    <row r="65" spans="1:16" s="1" customFormat="1" ht="19.649999999999999" customHeight="1" x14ac:dyDescent="0.2">
      <c r="A65" s="4" t="s">
        <v>31</v>
      </c>
      <c r="B65" s="12" t="s">
        <v>97</v>
      </c>
      <c r="C65" s="35">
        <v>4520010000</v>
      </c>
      <c r="D65" s="12" t="s">
        <v>185</v>
      </c>
      <c r="E65" s="36" t="s">
        <v>236</v>
      </c>
      <c r="F65" s="12" t="s">
        <v>237</v>
      </c>
      <c r="H65" s="5"/>
      <c r="I65" s="5">
        <v>8.14</v>
      </c>
      <c r="J65" s="7">
        <v>-8.14</v>
      </c>
      <c r="K65" s="6">
        <v>-1</v>
      </c>
      <c r="M65" s="5"/>
      <c r="N65" s="5">
        <v>1213.1400000000001</v>
      </c>
      <c r="O65" s="7">
        <v>-1213.1400000000001</v>
      </c>
      <c r="P65" s="6">
        <v>-1</v>
      </c>
    </row>
    <row r="66" spans="1:16" s="1" customFormat="1" ht="19.649999999999999" customHeight="1" x14ac:dyDescent="0.2">
      <c r="A66" s="4" t="s">
        <v>31</v>
      </c>
      <c r="B66" s="12" t="s">
        <v>97</v>
      </c>
      <c r="C66" s="35">
        <v>4520010000</v>
      </c>
      <c r="D66" s="12" t="s">
        <v>185</v>
      </c>
      <c r="E66" s="36" t="s">
        <v>238</v>
      </c>
      <c r="F66" s="12" t="s">
        <v>239</v>
      </c>
      <c r="H66" s="5"/>
      <c r="I66" s="5"/>
      <c r="J66" s="5"/>
      <c r="K66" s="6"/>
      <c r="M66" s="5">
        <v>120</v>
      </c>
      <c r="N66" s="5"/>
      <c r="O66" s="5">
        <v>120</v>
      </c>
      <c r="P66" s="6"/>
    </row>
    <row r="67" spans="1:16" s="1" customFormat="1" ht="19.649999999999999" customHeight="1" x14ac:dyDescent="0.2">
      <c r="A67" s="4" t="s">
        <v>31</v>
      </c>
      <c r="B67" s="12" t="s">
        <v>97</v>
      </c>
      <c r="C67" s="35">
        <v>4520010000</v>
      </c>
      <c r="D67" s="12" t="s">
        <v>185</v>
      </c>
      <c r="E67" s="36" t="s">
        <v>240</v>
      </c>
      <c r="F67" s="12" t="s">
        <v>241</v>
      </c>
      <c r="H67" s="5"/>
      <c r="I67" s="5"/>
      <c r="J67" s="5"/>
      <c r="K67" s="6"/>
      <c r="M67" s="5"/>
      <c r="N67" s="5">
        <v>257.77999999999997</v>
      </c>
      <c r="O67" s="7">
        <v>-257.77999999999997</v>
      </c>
      <c r="P67" s="6">
        <v>-1</v>
      </c>
    </row>
    <row r="68" spans="1:16" s="1" customFormat="1" ht="19.649999999999999" customHeight="1" x14ac:dyDescent="0.2">
      <c r="A68" s="4" t="s">
        <v>31</v>
      </c>
      <c r="B68" s="12" t="s">
        <v>97</v>
      </c>
      <c r="C68" s="35">
        <v>4520010000</v>
      </c>
      <c r="D68" s="12" t="s">
        <v>185</v>
      </c>
      <c r="E68" s="36" t="s">
        <v>242</v>
      </c>
      <c r="F68" s="12" t="s">
        <v>243</v>
      </c>
      <c r="H68" s="5"/>
      <c r="I68" s="5"/>
      <c r="J68" s="5"/>
      <c r="K68" s="6"/>
      <c r="M68" s="5">
        <v>3052.85</v>
      </c>
      <c r="N68" s="5">
        <v>631.30999999999995</v>
      </c>
      <c r="O68" s="5">
        <v>2421.54</v>
      </c>
      <c r="P68" s="6">
        <v>3.8357383852623901</v>
      </c>
    </row>
    <row r="69" spans="1:16" s="1" customFormat="1" ht="19.649999999999999" customHeight="1" x14ac:dyDescent="0.2">
      <c r="A69" s="4" t="s">
        <v>31</v>
      </c>
      <c r="B69" s="12" t="s">
        <v>97</v>
      </c>
      <c r="C69" s="35">
        <v>4520010000</v>
      </c>
      <c r="D69" s="12" t="s">
        <v>185</v>
      </c>
      <c r="E69" s="36" t="s">
        <v>244</v>
      </c>
      <c r="F69" s="12" t="s">
        <v>245</v>
      </c>
      <c r="H69" s="5">
        <v>1375.93</v>
      </c>
      <c r="I69" s="5">
        <v>403.66</v>
      </c>
      <c r="J69" s="5">
        <v>972.27</v>
      </c>
      <c r="K69" s="6">
        <v>2.4086359807758999</v>
      </c>
      <c r="M69" s="5">
        <v>6586.74</v>
      </c>
      <c r="N69" s="5">
        <v>4964.3500000000004</v>
      </c>
      <c r="O69" s="5">
        <v>1622.39</v>
      </c>
      <c r="P69" s="6">
        <v>0.32680814205283698</v>
      </c>
    </row>
    <row r="70" spans="1:16" s="1" customFormat="1" ht="19.649999999999999" customHeight="1" x14ac:dyDescent="0.2">
      <c r="A70" s="4" t="s">
        <v>31</v>
      </c>
      <c r="B70" s="12" t="s">
        <v>97</v>
      </c>
      <c r="C70" s="35">
        <v>4520010000</v>
      </c>
      <c r="D70" s="12" t="s">
        <v>185</v>
      </c>
      <c r="E70" s="36" t="s">
        <v>168</v>
      </c>
      <c r="F70" s="12" t="s">
        <v>169</v>
      </c>
      <c r="H70" s="5"/>
      <c r="I70" s="5"/>
      <c r="J70" s="5"/>
      <c r="K70" s="6"/>
      <c r="M70" s="5">
        <v>29.99</v>
      </c>
      <c r="N70" s="5"/>
      <c r="O70" s="5">
        <v>29.99</v>
      </c>
      <c r="P70" s="6"/>
    </row>
    <row r="71" spans="1:16" s="1" customFormat="1" ht="19.649999999999999" customHeight="1" x14ac:dyDescent="0.2">
      <c r="A71" s="4" t="s">
        <v>31</v>
      </c>
      <c r="B71" s="12" t="s">
        <v>97</v>
      </c>
      <c r="C71" s="35">
        <v>4520010000</v>
      </c>
      <c r="D71" s="12" t="s">
        <v>185</v>
      </c>
      <c r="E71" s="36" t="s">
        <v>246</v>
      </c>
      <c r="F71" s="12" t="s">
        <v>247</v>
      </c>
      <c r="H71" s="5"/>
      <c r="I71" s="5"/>
      <c r="J71" s="5"/>
      <c r="K71" s="6"/>
      <c r="M71" s="5">
        <v>1522.68</v>
      </c>
      <c r="N71" s="5">
        <v>418.36</v>
      </c>
      <c r="O71" s="5">
        <v>1104.32</v>
      </c>
      <c r="P71" s="6">
        <v>2.6396405010039201</v>
      </c>
    </row>
    <row r="72" spans="1:16" s="1" customFormat="1" ht="19.649999999999999" customHeight="1" x14ac:dyDescent="0.2">
      <c r="A72" s="4" t="s">
        <v>31</v>
      </c>
      <c r="B72" s="12" t="s">
        <v>97</v>
      </c>
      <c r="C72" s="35">
        <v>4520010000</v>
      </c>
      <c r="D72" s="12" t="s">
        <v>185</v>
      </c>
      <c r="E72" s="36" t="s">
        <v>248</v>
      </c>
      <c r="F72" s="12" t="s">
        <v>249</v>
      </c>
      <c r="H72" s="5"/>
      <c r="I72" s="5"/>
      <c r="J72" s="5"/>
      <c r="K72" s="6"/>
      <c r="M72" s="5"/>
      <c r="N72" s="5">
        <v>33.28</v>
      </c>
      <c r="O72" s="7">
        <v>-33.28</v>
      </c>
      <c r="P72" s="6">
        <v>-1</v>
      </c>
    </row>
    <row r="73" spans="1:16" s="1" customFormat="1" ht="19.649999999999999" customHeight="1" x14ac:dyDescent="0.2">
      <c r="A73" s="4" t="s">
        <v>31</v>
      </c>
      <c r="B73" s="12" t="s">
        <v>97</v>
      </c>
      <c r="C73" s="35">
        <v>4520010000</v>
      </c>
      <c r="D73" s="12" t="s">
        <v>185</v>
      </c>
      <c r="E73" s="36" t="s">
        <v>250</v>
      </c>
      <c r="F73" s="12" t="s">
        <v>251</v>
      </c>
      <c r="H73" s="5"/>
      <c r="I73" s="5"/>
      <c r="J73" s="5"/>
      <c r="K73" s="6"/>
      <c r="M73" s="5">
        <v>20000</v>
      </c>
      <c r="N73" s="5"/>
      <c r="O73" s="5">
        <v>20000</v>
      </c>
      <c r="P73" s="6"/>
    </row>
    <row r="74" spans="1:16" s="1" customFormat="1" ht="19.649999999999999" customHeight="1" x14ac:dyDescent="0.2">
      <c r="A74" s="4" t="s">
        <v>31</v>
      </c>
      <c r="B74" s="12" t="s">
        <v>97</v>
      </c>
      <c r="C74" s="35">
        <v>4520010000</v>
      </c>
      <c r="D74" s="12" t="s">
        <v>185</v>
      </c>
      <c r="E74" s="36" t="s">
        <v>170</v>
      </c>
      <c r="F74" s="12" t="s">
        <v>171</v>
      </c>
      <c r="H74" s="5"/>
      <c r="I74" s="5"/>
      <c r="J74" s="5"/>
      <c r="K74" s="6"/>
      <c r="M74" s="5">
        <v>35</v>
      </c>
      <c r="N74" s="5"/>
      <c r="O74" s="5">
        <v>35</v>
      </c>
      <c r="P74" s="6"/>
    </row>
    <row r="75" spans="1:16" s="1" customFormat="1" ht="19.649999999999999" customHeight="1" x14ac:dyDescent="0.2">
      <c r="A75" s="4" t="s">
        <v>31</v>
      </c>
      <c r="B75" s="12" t="s">
        <v>97</v>
      </c>
      <c r="C75" s="35">
        <v>4520010000</v>
      </c>
      <c r="D75" s="12" t="s">
        <v>185</v>
      </c>
      <c r="E75" s="36" t="s">
        <v>172</v>
      </c>
      <c r="F75" s="12" t="s">
        <v>173</v>
      </c>
      <c r="H75" s="5">
        <v>134.93</v>
      </c>
      <c r="I75" s="5">
        <v>1395.17</v>
      </c>
      <c r="J75" s="7">
        <v>-1260.24</v>
      </c>
      <c r="K75" s="6">
        <v>-0.903287771382699</v>
      </c>
      <c r="M75" s="5">
        <v>2073.6799999999998</v>
      </c>
      <c r="N75" s="5">
        <v>2907.72</v>
      </c>
      <c r="O75" s="7">
        <v>-834.04000000000099</v>
      </c>
      <c r="P75" s="6">
        <v>-0.28683642166370898</v>
      </c>
    </row>
    <row r="76" spans="1:16" s="1" customFormat="1" ht="19.649999999999999" customHeight="1" x14ac:dyDescent="0.2">
      <c r="A76" s="4" t="s">
        <v>31</v>
      </c>
      <c r="B76" s="12" t="s">
        <v>97</v>
      </c>
      <c r="C76" s="35">
        <v>4520010000</v>
      </c>
      <c r="D76" s="12" t="s">
        <v>185</v>
      </c>
      <c r="E76" s="36" t="s">
        <v>137</v>
      </c>
      <c r="F76" s="12" t="s">
        <v>138</v>
      </c>
      <c r="H76" s="5"/>
      <c r="I76" s="5"/>
      <c r="J76" s="5"/>
      <c r="K76" s="6"/>
      <c r="M76" s="5">
        <v>0</v>
      </c>
      <c r="N76" s="5">
        <v>10143.57</v>
      </c>
      <c r="O76" s="7">
        <v>-10143.57</v>
      </c>
      <c r="P76" s="6">
        <v>-1</v>
      </c>
    </row>
    <row r="77" spans="1:16" s="1" customFormat="1" ht="19.649999999999999" customHeight="1" x14ac:dyDescent="0.2">
      <c r="A77" s="4" t="s">
        <v>31</v>
      </c>
      <c r="B77" s="12" t="s">
        <v>97</v>
      </c>
      <c r="C77" s="35">
        <v>4520010000</v>
      </c>
      <c r="D77" s="12" t="s">
        <v>185</v>
      </c>
      <c r="E77" s="36" t="s">
        <v>252</v>
      </c>
      <c r="F77" s="12" t="s">
        <v>253</v>
      </c>
      <c r="H77" s="5"/>
      <c r="I77" s="5"/>
      <c r="J77" s="5"/>
      <c r="K77" s="6"/>
      <c r="M77" s="5"/>
      <c r="N77" s="5">
        <v>72.86</v>
      </c>
      <c r="O77" s="7">
        <v>-72.86</v>
      </c>
      <c r="P77" s="6">
        <v>-1</v>
      </c>
    </row>
    <row r="78" spans="1:16" s="1" customFormat="1" ht="19.649999999999999" customHeight="1" x14ac:dyDescent="0.2">
      <c r="A78" s="4" t="s">
        <v>31</v>
      </c>
      <c r="B78" s="12" t="s">
        <v>97</v>
      </c>
      <c r="C78" s="35">
        <v>4520010004</v>
      </c>
      <c r="D78" s="12" t="s">
        <v>254</v>
      </c>
      <c r="E78" s="36" t="s">
        <v>198</v>
      </c>
      <c r="F78" s="12" t="s">
        <v>199</v>
      </c>
      <c r="H78" s="5"/>
      <c r="I78" s="5"/>
      <c r="J78" s="5"/>
      <c r="K78" s="6"/>
      <c r="M78" s="5">
        <v>10541.79</v>
      </c>
      <c r="N78" s="5"/>
      <c r="O78" s="5">
        <v>10541.79</v>
      </c>
      <c r="P78" s="6"/>
    </row>
    <row r="79" spans="1:16" s="1" customFormat="1" ht="19.649999999999999" customHeight="1" x14ac:dyDescent="0.2">
      <c r="A79" s="4" t="s">
        <v>31</v>
      </c>
      <c r="B79" s="12" t="s">
        <v>97</v>
      </c>
      <c r="C79" s="35">
        <v>4520010022</v>
      </c>
      <c r="D79" s="12" t="s">
        <v>255</v>
      </c>
      <c r="E79" s="36" t="s">
        <v>143</v>
      </c>
      <c r="F79" s="12" t="s">
        <v>144</v>
      </c>
      <c r="H79" s="5"/>
      <c r="I79" s="5">
        <v>73.03</v>
      </c>
      <c r="J79" s="7">
        <v>-73.03</v>
      </c>
      <c r="K79" s="6">
        <v>-1</v>
      </c>
      <c r="M79" s="5"/>
      <c r="N79" s="5">
        <v>1119.79</v>
      </c>
      <c r="O79" s="7">
        <v>-1119.79</v>
      </c>
      <c r="P79" s="6">
        <v>-1</v>
      </c>
    </row>
    <row r="80" spans="1:16" s="1" customFormat="1" ht="19.649999999999999" customHeight="1" x14ac:dyDescent="0.2">
      <c r="A80" s="4" t="s">
        <v>31</v>
      </c>
      <c r="B80" s="12" t="s">
        <v>97</v>
      </c>
      <c r="C80" s="35">
        <v>4520010023</v>
      </c>
      <c r="D80" s="12" t="s">
        <v>256</v>
      </c>
      <c r="E80" s="36" t="s">
        <v>180</v>
      </c>
      <c r="F80" s="12" t="s">
        <v>181</v>
      </c>
      <c r="H80" s="5"/>
      <c r="I80" s="5"/>
      <c r="J80" s="5"/>
      <c r="K80" s="6"/>
      <c r="M80" s="5"/>
      <c r="N80" s="5">
        <v>4.2300000000000004</v>
      </c>
      <c r="O80" s="7">
        <v>-4.2300000000000004</v>
      </c>
      <c r="P80" s="6">
        <v>-1</v>
      </c>
    </row>
    <row r="81" spans="1:16" s="1" customFormat="1" ht="19.649999999999999" customHeight="1" x14ac:dyDescent="0.2">
      <c r="A81" s="4" t="s">
        <v>31</v>
      </c>
      <c r="B81" s="12" t="s">
        <v>97</v>
      </c>
      <c r="C81" s="35">
        <v>4520010023</v>
      </c>
      <c r="D81" s="12" t="s">
        <v>256</v>
      </c>
      <c r="E81" s="36" t="s">
        <v>143</v>
      </c>
      <c r="F81" s="12" t="s">
        <v>144</v>
      </c>
      <c r="H81" s="5"/>
      <c r="I81" s="5"/>
      <c r="J81" s="5"/>
      <c r="K81" s="6"/>
      <c r="M81" s="5"/>
      <c r="N81" s="5">
        <v>200</v>
      </c>
      <c r="O81" s="7">
        <v>-200</v>
      </c>
      <c r="P81" s="6">
        <v>-1</v>
      </c>
    </row>
    <row r="82" spans="1:16" s="1" customFormat="1" ht="19.649999999999999" customHeight="1" x14ac:dyDescent="0.2">
      <c r="A82" s="4" t="s">
        <v>31</v>
      </c>
      <c r="B82" s="12" t="s">
        <v>97</v>
      </c>
      <c r="C82" s="35">
        <v>4520010024</v>
      </c>
      <c r="D82" s="12" t="s">
        <v>257</v>
      </c>
      <c r="E82" s="36" t="s">
        <v>180</v>
      </c>
      <c r="F82" s="12" t="s">
        <v>181</v>
      </c>
      <c r="H82" s="5"/>
      <c r="I82" s="5"/>
      <c r="J82" s="5"/>
      <c r="K82" s="6"/>
      <c r="M82" s="5"/>
      <c r="N82" s="5">
        <v>1.91</v>
      </c>
      <c r="O82" s="7">
        <v>-1.91</v>
      </c>
      <c r="P82" s="6">
        <v>-1</v>
      </c>
    </row>
    <row r="83" spans="1:16" s="1" customFormat="1" ht="19.649999999999999" customHeight="1" x14ac:dyDescent="0.2">
      <c r="A83" s="4" t="s">
        <v>31</v>
      </c>
      <c r="B83" s="12" t="s">
        <v>97</v>
      </c>
      <c r="C83" s="35">
        <v>4520010024</v>
      </c>
      <c r="D83" s="12" t="s">
        <v>257</v>
      </c>
      <c r="E83" s="36" t="s">
        <v>198</v>
      </c>
      <c r="F83" s="12" t="s">
        <v>199</v>
      </c>
      <c r="H83" s="5"/>
      <c r="I83" s="5"/>
      <c r="J83" s="5"/>
      <c r="K83" s="6"/>
      <c r="M83" s="5"/>
      <c r="N83" s="5">
        <v>1312.94</v>
      </c>
      <c r="O83" s="7">
        <v>-1312.94</v>
      </c>
      <c r="P83" s="6">
        <v>-1</v>
      </c>
    </row>
    <row r="84" spans="1:16" s="1" customFormat="1" ht="19.649999999999999" customHeight="1" x14ac:dyDescent="0.2">
      <c r="A84" s="4" t="s">
        <v>31</v>
      </c>
      <c r="B84" s="12" t="s">
        <v>97</v>
      </c>
      <c r="C84" s="35">
        <v>4520010024</v>
      </c>
      <c r="D84" s="12" t="s">
        <v>257</v>
      </c>
      <c r="E84" s="36" t="s">
        <v>143</v>
      </c>
      <c r="F84" s="12" t="s">
        <v>144</v>
      </c>
      <c r="H84" s="5"/>
      <c r="I84" s="5"/>
      <c r="J84" s="5"/>
      <c r="K84" s="6"/>
      <c r="M84" s="5"/>
      <c r="N84" s="5">
        <v>884.46</v>
      </c>
      <c r="O84" s="7">
        <v>-884.46</v>
      </c>
      <c r="P84" s="6">
        <v>-1</v>
      </c>
    </row>
    <row r="85" spans="1:16" s="1" customFormat="1" ht="19.649999999999999" customHeight="1" x14ac:dyDescent="0.2">
      <c r="A85" s="4" t="s">
        <v>31</v>
      </c>
      <c r="B85" s="12" t="s">
        <v>97</v>
      </c>
      <c r="C85" s="35">
        <v>4520010025</v>
      </c>
      <c r="D85" s="12" t="s">
        <v>258</v>
      </c>
      <c r="E85" s="36" t="s">
        <v>259</v>
      </c>
      <c r="F85" s="12" t="s">
        <v>260</v>
      </c>
      <c r="H85" s="5"/>
      <c r="I85" s="5"/>
      <c r="J85" s="5"/>
      <c r="K85" s="6"/>
      <c r="M85" s="5"/>
      <c r="N85" s="5">
        <v>407.8</v>
      </c>
      <c r="O85" s="7">
        <v>-407.8</v>
      </c>
      <c r="P85" s="6">
        <v>-1</v>
      </c>
    </row>
    <row r="86" spans="1:16" s="1" customFormat="1" ht="19.649999999999999" customHeight="1" x14ac:dyDescent="0.2">
      <c r="A86" s="4" t="s">
        <v>31</v>
      </c>
      <c r="B86" s="12" t="s">
        <v>97</v>
      </c>
      <c r="C86" s="35">
        <v>4520010025</v>
      </c>
      <c r="D86" s="12" t="s">
        <v>258</v>
      </c>
      <c r="E86" s="36" t="s">
        <v>190</v>
      </c>
      <c r="F86" s="12" t="s">
        <v>191</v>
      </c>
      <c r="H86" s="5"/>
      <c r="I86" s="5"/>
      <c r="J86" s="5"/>
      <c r="K86" s="6"/>
      <c r="M86" s="5"/>
      <c r="N86" s="5">
        <v>235</v>
      </c>
      <c r="O86" s="7">
        <v>-235</v>
      </c>
      <c r="P86" s="6">
        <v>-1</v>
      </c>
    </row>
    <row r="87" spans="1:16" s="1" customFormat="1" ht="19.649999999999999" customHeight="1" x14ac:dyDescent="0.2">
      <c r="A87" s="4" t="s">
        <v>31</v>
      </c>
      <c r="B87" s="12" t="s">
        <v>97</v>
      </c>
      <c r="C87" s="35">
        <v>4520010025</v>
      </c>
      <c r="D87" s="12" t="s">
        <v>258</v>
      </c>
      <c r="E87" s="36" t="s">
        <v>180</v>
      </c>
      <c r="F87" s="12" t="s">
        <v>181</v>
      </c>
      <c r="H87" s="5"/>
      <c r="I87" s="5"/>
      <c r="J87" s="5"/>
      <c r="K87" s="6"/>
      <c r="M87" s="5">
        <v>600</v>
      </c>
      <c r="N87" s="5"/>
      <c r="O87" s="5">
        <v>600</v>
      </c>
      <c r="P87" s="6"/>
    </row>
    <row r="88" spans="1:16" s="1" customFormat="1" ht="19.649999999999999" customHeight="1" x14ac:dyDescent="0.2">
      <c r="A88" s="4" t="s">
        <v>31</v>
      </c>
      <c r="B88" s="12" t="s">
        <v>97</v>
      </c>
      <c r="C88" s="35">
        <v>4520010025</v>
      </c>
      <c r="D88" s="12" t="s">
        <v>258</v>
      </c>
      <c r="E88" s="36" t="s">
        <v>261</v>
      </c>
      <c r="F88" s="12" t="s">
        <v>262</v>
      </c>
      <c r="H88" s="5"/>
      <c r="I88" s="5"/>
      <c r="J88" s="5"/>
      <c r="K88" s="6"/>
      <c r="M88" s="5"/>
      <c r="N88" s="5">
        <v>32.04</v>
      </c>
      <c r="O88" s="7">
        <v>-32.04</v>
      </c>
      <c r="P88" s="6">
        <v>-1</v>
      </c>
    </row>
    <row r="89" spans="1:16" s="1" customFormat="1" ht="19.649999999999999" customHeight="1" x14ac:dyDescent="0.2">
      <c r="A89" s="4" t="s">
        <v>31</v>
      </c>
      <c r="B89" s="12" t="s">
        <v>97</v>
      </c>
      <c r="C89" s="35">
        <v>4520010025</v>
      </c>
      <c r="D89" s="12" t="s">
        <v>258</v>
      </c>
      <c r="E89" s="36" t="s">
        <v>222</v>
      </c>
      <c r="F89" s="12" t="s">
        <v>223</v>
      </c>
      <c r="H89" s="5"/>
      <c r="I89" s="5"/>
      <c r="J89" s="5"/>
      <c r="K89" s="6"/>
      <c r="M89" s="5"/>
      <c r="N89" s="5">
        <v>700</v>
      </c>
      <c r="O89" s="7">
        <v>-700</v>
      </c>
      <c r="P89" s="6">
        <v>-1</v>
      </c>
    </row>
    <row r="90" spans="1:16" s="1" customFormat="1" ht="19.649999999999999" customHeight="1" x14ac:dyDescent="0.2">
      <c r="A90" s="4" t="s">
        <v>31</v>
      </c>
      <c r="B90" s="12" t="s">
        <v>97</v>
      </c>
      <c r="C90" s="35">
        <v>4520010025</v>
      </c>
      <c r="D90" s="12" t="s">
        <v>258</v>
      </c>
      <c r="E90" s="36" t="s">
        <v>143</v>
      </c>
      <c r="F90" s="12" t="s">
        <v>144</v>
      </c>
      <c r="H90" s="5"/>
      <c r="I90" s="5"/>
      <c r="J90" s="5"/>
      <c r="K90" s="6"/>
      <c r="M90" s="5"/>
      <c r="N90" s="5">
        <v>2573.8000000000002</v>
      </c>
      <c r="O90" s="7">
        <v>-2573.8000000000002</v>
      </c>
      <c r="P90" s="6">
        <v>-1</v>
      </c>
    </row>
    <row r="91" spans="1:16" s="1" customFormat="1" ht="19.649999999999999" customHeight="1" x14ac:dyDescent="0.2">
      <c r="A91" s="4" t="s">
        <v>31</v>
      </c>
      <c r="B91" s="12" t="s">
        <v>97</v>
      </c>
      <c r="C91" s="35">
        <v>4520010025</v>
      </c>
      <c r="D91" s="12" t="s">
        <v>258</v>
      </c>
      <c r="E91" s="36" t="s">
        <v>263</v>
      </c>
      <c r="F91" s="12" t="s">
        <v>264</v>
      </c>
      <c r="H91" s="5"/>
      <c r="I91" s="5"/>
      <c r="J91" s="5"/>
      <c r="K91" s="6"/>
      <c r="M91" s="5"/>
      <c r="N91" s="5">
        <v>59.74</v>
      </c>
      <c r="O91" s="7">
        <v>-59.74</v>
      </c>
      <c r="P91" s="6">
        <v>-1</v>
      </c>
    </row>
    <row r="92" spans="1:16" s="1" customFormat="1" ht="19.649999999999999" customHeight="1" x14ac:dyDescent="0.2">
      <c r="A92" s="4" t="s">
        <v>31</v>
      </c>
      <c r="B92" s="12" t="s">
        <v>97</v>
      </c>
      <c r="C92" s="35">
        <v>4520010025</v>
      </c>
      <c r="D92" s="12" t="s">
        <v>258</v>
      </c>
      <c r="E92" s="36" t="s">
        <v>157</v>
      </c>
      <c r="F92" s="12" t="s">
        <v>158</v>
      </c>
      <c r="H92" s="5"/>
      <c r="I92" s="5"/>
      <c r="J92" s="5"/>
      <c r="K92" s="6"/>
      <c r="M92" s="5">
        <v>550</v>
      </c>
      <c r="N92" s="5"/>
      <c r="O92" s="5">
        <v>550</v>
      </c>
      <c r="P92" s="6"/>
    </row>
    <row r="93" spans="1:16" s="1" customFormat="1" ht="19.649999999999999" customHeight="1" x14ac:dyDescent="0.2">
      <c r="A93" s="4" t="s">
        <v>31</v>
      </c>
      <c r="B93" s="12" t="s">
        <v>97</v>
      </c>
      <c r="C93" s="35">
        <v>4520010025</v>
      </c>
      <c r="D93" s="12" t="s">
        <v>258</v>
      </c>
      <c r="E93" s="36" t="s">
        <v>137</v>
      </c>
      <c r="F93" s="12" t="s">
        <v>138</v>
      </c>
      <c r="H93" s="5"/>
      <c r="I93" s="5"/>
      <c r="J93" s="5"/>
      <c r="K93" s="6"/>
      <c r="M93" s="5">
        <v>955.01</v>
      </c>
      <c r="N93" s="5"/>
      <c r="O93" s="5">
        <v>955.01</v>
      </c>
      <c r="P93" s="6"/>
    </row>
    <row r="94" spans="1:16" s="1" customFormat="1" ht="19.649999999999999" customHeight="1" x14ac:dyDescent="0.2">
      <c r="A94" s="4" t="s">
        <v>31</v>
      </c>
      <c r="B94" s="12" t="s">
        <v>97</v>
      </c>
      <c r="C94" s="35">
        <v>4520010026</v>
      </c>
      <c r="D94" s="12" t="s">
        <v>265</v>
      </c>
      <c r="E94" s="36" t="s">
        <v>266</v>
      </c>
      <c r="F94" s="12" t="s">
        <v>267</v>
      </c>
      <c r="H94" s="5"/>
      <c r="I94" s="5"/>
      <c r="J94" s="5"/>
      <c r="K94" s="6"/>
      <c r="M94" s="5"/>
      <c r="N94" s="5">
        <v>1595.57</v>
      </c>
      <c r="O94" s="7">
        <v>-1595.57</v>
      </c>
      <c r="P94" s="6">
        <v>-1</v>
      </c>
    </row>
    <row r="95" spans="1:16" s="1" customFormat="1" ht="19.649999999999999" customHeight="1" x14ac:dyDescent="0.2">
      <c r="A95" s="4" t="s">
        <v>31</v>
      </c>
      <c r="B95" s="12" t="s">
        <v>97</v>
      </c>
      <c r="C95" s="35">
        <v>4520010026</v>
      </c>
      <c r="D95" s="12" t="s">
        <v>265</v>
      </c>
      <c r="E95" s="36" t="s">
        <v>143</v>
      </c>
      <c r="F95" s="12" t="s">
        <v>144</v>
      </c>
      <c r="H95" s="5"/>
      <c r="I95" s="5"/>
      <c r="J95" s="5"/>
      <c r="K95" s="6"/>
      <c r="M95" s="5"/>
      <c r="N95" s="5">
        <v>40589.769999999997</v>
      </c>
      <c r="O95" s="7">
        <v>-40589.769999999997</v>
      </c>
      <c r="P95" s="6">
        <v>-1</v>
      </c>
    </row>
    <row r="96" spans="1:16" s="1" customFormat="1" ht="19.649999999999999" customHeight="1" x14ac:dyDescent="0.2">
      <c r="A96" s="4" t="s">
        <v>31</v>
      </c>
      <c r="B96" s="12" t="s">
        <v>97</v>
      </c>
      <c r="C96" s="35">
        <v>4520010026</v>
      </c>
      <c r="D96" s="12" t="s">
        <v>265</v>
      </c>
      <c r="E96" s="36" t="s">
        <v>157</v>
      </c>
      <c r="F96" s="12" t="s">
        <v>158</v>
      </c>
      <c r="H96" s="5"/>
      <c r="I96" s="5"/>
      <c r="J96" s="5"/>
      <c r="K96" s="6"/>
      <c r="M96" s="5">
        <v>932.69</v>
      </c>
      <c r="N96" s="5"/>
      <c r="O96" s="5">
        <v>932.69</v>
      </c>
      <c r="P96" s="6"/>
    </row>
    <row r="97" spans="1:16" s="1" customFormat="1" ht="19.649999999999999" customHeight="1" x14ac:dyDescent="0.2">
      <c r="A97" s="4" t="s">
        <v>31</v>
      </c>
      <c r="B97" s="12" t="s">
        <v>97</v>
      </c>
      <c r="C97" s="35">
        <v>4520010029</v>
      </c>
      <c r="D97" s="12" t="s">
        <v>268</v>
      </c>
      <c r="E97" s="36" t="s">
        <v>172</v>
      </c>
      <c r="F97" s="12" t="s">
        <v>173</v>
      </c>
      <c r="H97" s="5"/>
      <c r="I97" s="5"/>
      <c r="J97" s="5"/>
      <c r="K97" s="6"/>
      <c r="M97" s="5">
        <v>100</v>
      </c>
      <c r="N97" s="5">
        <v>700</v>
      </c>
      <c r="O97" s="7">
        <v>-600</v>
      </c>
      <c r="P97" s="6">
        <v>-0.85714285714285698</v>
      </c>
    </row>
    <row r="98" spans="1:16" s="1" customFormat="1" ht="19.649999999999999" customHeight="1" x14ac:dyDescent="0.2">
      <c r="A98" s="4" t="s">
        <v>31</v>
      </c>
      <c r="B98" s="12" t="s">
        <v>97</v>
      </c>
      <c r="C98" s="35">
        <v>4520010030</v>
      </c>
      <c r="D98" s="12" t="s">
        <v>269</v>
      </c>
      <c r="E98" s="36" t="s">
        <v>143</v>
      </c>
      <c r="F98" s="12" t="s">
        <v>144</v>
      </c>
      <c r="H98" s="5"/>
      <c r="I98" s="5"/>
      <c r="J98" s="5"/>
      <c r="K98" s="6"/>
      <c r="M98" s="5"/>
      <c r="N98" s="5">
        <v>33.31</v>
      </c>
      <c r="O98" s="7">
        <v>-33.31</v>
      </c>
      <c r="P98" s="6">
        <v>-1</v>
      </c>
    </row>
    <row r="99" spans="1:16" s="1" customFormat="1" ht="19.649999999999999" customHeight="1" x14ac:dyDescent="0.2">
      <c r="A99" s="4" t="s">
        <v>31</v>
      </c>
      <c r="B99" s="12" t="s">
        <v>97</v>
      </c>
      <c r="C99" s="35">
        <v>4520010038</v>
      </c>
      <c r="D99" s="12" t="s">
        <v>270</v>
      </c>
      <c r="E99" s="36" t="s">
        <v>180</v>
      </c>
      <c r="F99" s="12" t="s">
        <v>181</v>
      </c>
      <c r="H99" s="5"/>
      <c r="I99" s="5">
        <v>1109.25</v>
      </c>
      <c r="J99" s="7">
        <v>-1109.25</v>
      </c>
      <c r="K99" s="6">
        <v>-1</v>
      </c>
      <c r="M99" s="5">
        <v>2522.2600000000002</v>
      </c>
      <c r="N99" s="5">
        <v>4291.63</v>
      </c>
      <c r="O99" s="7">
        <v>-1769.37</v>
      </c>
      <c r="P99" s="6">
        <v>-0.41228391077516002</v>
      </c>
    </row>
    <row r="100" spans="1:16" s="1" customFormat="1" ht="19.649999999999999" customHeight="1" x14ac:dyDescent="0.2">
      <c r="A100" s="4" t="s">
        <v>31</v>
      </c>
      <c r="B100" s="12" t="s">
        <v>98</v>
      </c>
      <c r="C100" s="35">
        <v>4890450000</v>
      </c>
      <c r="D100" s="12" t="s">
        <v>271</v>
      </c>
      <c r="E100" s="36" t="s">
        <v>143</v>
      </c>
      <c r="F100" s="12" t="s">
        <v>144</v>
      </c>
      <c r="H100" s="5"/>
      <c r="I100" s="5"/>
      <c r="J100" s="5"/>
      <c r="K100" s="6"/>
      <c r="M100" s="5">
        <v>0</v>
      </c>
      <c r="N100" s="7">
        <v>-66415.37</v>
      </c>
      <c r="O100" s="5">
        <v>66415.37</v>
      </c>
      <c r="P100" s="6">
        <v>-1</v>
      </c>
    </row>
    <row r="101" spans="1:16" s="1" customFormat="1" ht="19.649999999999999" customHeight="1" x14ac:dyDescent="0.2">
      <c r="A101" s="4" t="s">
        <v>31</v>
      </c>
      <c r="B101" s="12" t="s">
        <v>98</v>
      </c>
      <c r="C101" s="35">
        <v>4890450000</v>
      </c>
      <c r="D101" s="12" t="s">
        <v>271</v>
      </c>
      <c r="E101" s="36" t="s">
        <v>172</v>
      </c>
      <c r="F101" s="12" t="s">
        <v>173</v>
      </c>
      <c r="H101" s="5">
        <v>36</v>
      </c>
      <c r="I101" s="5">
        <v>4860</v>
      </c>
      <c r="J101" s="7">
        <v>-4824</v>
      </c>
      <c r="K101" s="6">
        <v>-0.99259259259259303</v>
      </c>
      <c r="M101" s="5">
        <v>38</v>
      </c>
      <c r="N101" s="5">
        <v>12917.01</v>
      </c>
      <c r="O101" s="7">
        <v>-12879.01</v>
      </c>
      <c r="P101" s="6">
        <v>-0.99705814271259396</v>
      </c>
    </row>
    <row r="102" spans="1:16" s="1" customFormat="1" ht="19.649999999999999" customHeight="1" x14ac:dyDescent="0.2">
      <c r="A102" s="4" t="s">
        <v>31</v>
      </c>
      <c r="B102" s="12" t="s">
        <v>98</v>
      </c>
      <c r="C102" s="35">
        <v>4890450000</v>
      </c>
      <c r="D102" s="12" t="s">
        <v>271</v>
      </c>
      <c r="E102" s="36" t="s">
        <v>137</v>
      </c>
      <c r="F102" s="12" t="s">
        <v>138</v>
      </c>
      <c r="H102" s="5">
        <v>511</v>
      </c>
      <c r="I102" s="5"/>
      <c r="J102" s="5">
        <v>511</v>
      </c>
      <c r="K102" s="6"/>
      <c r="M102" s="5">
        <v>35550.32</v>
      </c>
      <c r="N102" s="5">
        <v>2681.2</v>
      </c>
      <c r="O102" s="5">
        <v>32869.120000000003</v>
      </c>
      <c r="P102" s="6">
        <v>12.2591078621513</v>
      </c>
    </row>
    <row r="103" spans="1:16" s="1" customFormat="1" ht="19.649999999999999" customHeight="1" x14ac:dyDescent="0.2">
      <c r="A103" s="4" t="s">
        <v>31</v>
      </c>
      <c r="B103" s="12" t="s">
        <v>99</v>
      </c>
      <c r="C103" s="35">
        <v>4060100001</v>
      </c>
      <c r="D103" s="12" t="s">
        <v>272</v>
      </c>
      <c r="E103" s="36" t="s">
        <v>137</v>
      </c>
      <c r="F103" s="12" t="s">
        <v>138</v>
      </c>
      <c r="H103" s="5">
        <v>73676.19</v>
      </c>
      <c r="I103" s="5">
        <v>66934.97</v>
      </c>
      <c r="J103" s="5">
        <v>6741.22</v>
      </c>
      <c r="K103" s="6">
        <v>0.100712975594073</v>
      </c>
      <c r="M103" s="5">
        <v>503081.85</v>
      </c>
      <c r="N103" s="5">
        <v>542535.47</v>
      </c>
      <c r="O103" s="7">
        <v>-39453.620000000097</v>
      </c>
      <c r="P103" s="6">
        <v>-7.2720812152613806E-2</v>
      </c>
    </row>
    <row r="104" spans="1:16" s="1" customFormat="1" ht="19.649999999999999" customHeight="1" x14ac:dyDescent="0.2">
      <c r="A104" s="4" t="s">
        <v>31</v>
      </c>
      <c r="B104" s="12" t="s">
        <v>100</v>
      </c>
      <c r="C104" s="35">
        <v>4430030000</v>
      </c>
      <c r="D104" s="12" t="s">
        <v>273</v>
      </c>
      <c r="E104" s="36" t="s">
        <v>274</v>
      </c>
      <c r="F104" s="12" t="s">
        <v>275</v>
      </c>
      <c r="H104" s="5"/>
      <c r="I104" s="5"/>
      <c r="J104" s="5"/>
      <c r="K104" s="6"/>
      <c r="M104" s="5">
        <v>4000</v>
      </c>
      <c r="N104" s="5"/>
      <c r="O104" s="5">
        <v>4000</v>
      </c>
      <c r="P104" s="6"/>
    </row>
    <row r="105" spans="1:16" s="1" customFormat="1" ht="19.649999999999999" customHeight="1" x14ac:dyDescent="0.2">
      <c r="A105" s="4" t="s">
        <v>31</v>
      </c>
      <c r="B105" s="12" t="s">
        <v>101</v>
      </c>
      <c r="C105" s="35">
        <v>4020050000</v>
      </c>
      <c r="D105" s="12" t="s">
        <v>276</v>
      </c>
      <c r="E105" s="36" t="s">
        <v>137</v>
      </c>
      <c r="F105" s="12" t="s">
        <v>138</v>
      </c>
      <c r="H105" s="5"/>
      <c r="I105" s="7">
        <v>-78.87</v>
      </c>
      <c r="J105" s="5">
        <v>78.87</v>
      </c>
      <c r="K105" s="6">
        <v>-1</v>
      </c>
      <c r="M105" s="5">
        <v>17978.41</v>
      </c>
      <c r="N105" s="7">
        <v>-74329.7</v>
      </c>
      <c r="O105" s="5">
        <v>92308.11</v>
      </c>
      <c r="P105" s="6">
        <v>-1.2418738404702301</v>
      </c>
    </row>
    <row r="106" spans="1:16" s="1" customFormat="1" ht="19.649999999999999" customHeight="1" x14ac:dyDescent="0.2">
      <c r="A106" s="4" t="s">
        <v>31</v>
      </c>
      <c r="B106" s="12" t="s">
        <v>102</v>
      </c>
      <c r="C106" s="35">
        <v>4530160000</v>
      </c>
      <c r="D106" s="12" t="s">
        <v>277</v>
      </c>
      <c r="E106" s="36" t="s">
        <v>178</v>
      </c>
      <c r="F106" s="12" t="s">
        <v>179</v>
      </c>
      <c r="H106" s="5">
        <v>31785.279999999999</v>
      </c>
      <c r="I106" s="5">
        <v>55628.76</v>
      </c>
      <c r="J106" s="7">
        <v>-23843.48</v>
      </c>
      <c r="K106" s="6">
        <v>-0.42861785881978998</v>
      </c>
      <c r="M106" s="5">
        <v>298699.82</v>
      </c>
      <c r="N106" s="5">
        <v>323934.34999999998</v>
      </c>
      <c r="O106" s="7">
        <v>-25234.530000000101</v>
      </c>
      <c r="P106" s="6">
        <v>-7.7900136246742802E-2</v>
      </c>
    </row>
    <row r="107" spans="1:16" s="1" customFormat="1" ht="19.649999999999999" customHeight="1" x14ac:dyDescent="0.2">
      <c r="A107" s="4" t="s">
        <v>31</v>
      </c>
      <c r="B107" s="12" t="s">
        <v>103</v>
      </c>
      <c r="C107" s="35">
        <v>4890230000</v>
      </c>
      <c r="D107" s="12" t="s">
        <v>278</v>
      </c>
      <c r="E107" s="36" t="s">
        <v>259</v>
      </c>
      <c r="F107" s="12" t="s">
        <v>260</v>
      </c>
      <c r="H107" s="5"/>
      <c r="I107" s="5"/>
      <c r="J107" s="5"/>
      <c r="K107" s="6"/>
      <c r="M107" s="5"/>
      <c r="N107" s="5">
        <v>1830.26</v>
      </c>
      <c r="O107" s="7">
        <v>-1830.26</v>
      </c>
      <c r="P107" s="6">
        <v>-1</v>
      </c>
    </row>
    <row r="108" spans="1:16" s="1" customFormat="1" ht="19.649999999999999" customHeight="1" x14ac:dyDescent="0.2">
      <c r="A108" s="4" t="s">
        <v>31</v>
      </c>
      <c r="B108" s="12" t="s">
        <v>103</v>
      </c>
      <c r="C108" s="35">
        <v>4890230000</v>
      </c>
      <c r="D108" s="12" t="s">
        <v>278</v>
      </c>
      <c r="E108" s="36" t="s">
        <v>246</v>
      </c>
      <c r="F108" s="12" t="s">
        <v>247</v>
      </c>
      <c r="H108" s="5"/>
      <c r="I108" s="5"/>
      <c r="J108" s="5"/>
      <c r="K108" s="6"/>
      <c r="M108" s="5"/>
      <c r="N108" s="7">
        <v>-578805.82999999996</v>
      </c>
      <c r="O108" s="5">
        <v>578805.82999999996</v>
      </c>
      <c r="P108" s="6">
        <v>-1</v>
      </c>
    </row>
    <row r="109" spans="1:16" s="1" customFormat="1" ht="19.649999999999999" customHeight="1" x14ac:dyDescent="0.2">
      <c r="A109" s="4" t="s">
        <v>31</v>
      </c>
      <c r="B109" s="12" t="s">
        <v>103</v>
      </c>
      <c r="C109" s="35">
        <v>4890230000</v>
      </c>
      <c r="D109" s="12" t="s">
        <v>278</v>
      </c>
      <c r="E109" s="36" t="s">
        <v>137</v>
      </c>
      <c r="F109" s="12" t="s">
        <v>138</v>
      </c>
      <c r="H109" s="5"/>
      <c r="I109" s="5">
        <v>24866.62</v>
      </c>
      <c r="J109" s="7">
        <v>-24866.62</v>
      </c>
      <c r="K109" s="6">
        <v>-1</v>
      </c>
      <c r="M109" s="5"/>
      <c r="N109" s="5">
        <v>24866.62</v>
      </c>
      <c r="O109" s="7">
        <v>-24866.62</v>
      </c>
      <c r="P109" s="6">
        <v>-1</v>
      </c>
    </row>
    <row r="110" spans="1:16" s="1" customFormat="1" ht="19.649999999999999" customHeight="1" x14ac:dyDescent="0.2">
      <c r="A110" s="4" t="s">
        <v>31</v>
      </c>
      <c r="B110" s="12" t="s">
        <v>103</v>
      </c>
      <c r="C110" s="35">
        <v>4890230001</v>
      </c>
      <c r="D110" s="12" t="s">
        <v>279</v>
      </c>
      <c r="E110" s="36" t="s">
        <v>166</v>
      </c>
      <c r="F110" s="12" t="s">
        <v>167</v>
      </c>
      <c r="H110" s="5"/>
      <c r="I110" s="5"/>
      <c r="J110" s="5"/>
      <c r="K110" s="6"/>
      <c r="M110" s="5">
        <v>3000</v>
      </c>
      <c r="N110" s="5"/>
      <c r="O110" s="5">
        <v>3000</v>
      </c>
      <c r="P110" s="6"/>
    </row>
    <row r="111" spans="1:16" s="1" customFormat="1" ht="19.649999999999999" customHeight="1" x14ac:dyDescent="0.2">
      <c r="A111" s="4" t="s">
        <v>31</v>
      </c>
      <c r="B111" s="12" t="s">
        <v>103</v>
      </c>
      <c r="C111" s="35">
        <v>4890230001</v>
      </c>
      <c r="D111" s="12" t="s">
        <v>279</v>
      </c>
      <c r="E111" s="36" t="s">
        <v>154</v>
      </c>
      <c r="F111" s="12" t="s">
        <v>155</v>
      </c>
      <c r="H111" s="5"/>
      <c r="I111" s="7">
        <v>-35269.08</v>
      </c>
      <c r="J111" s="5">
        <v>35269.08</v>
      </c>
      <c r="K111" s="6">
        <v>-1</v>
      </c>
      <c r="M111" s="5"/>
      <c r="N111" s="7">
        <v>-38699.800000000003</v>
      </c>
      <c r="O111" s="5">
        <v>38699.800000000003</v>
      </c>
      <c r="P111" s="6">
        <v>-1</v>
      </c>
    </row>
    <row r="112" spans="1:16" s="1" customFormat="1" ht="19.649999999999999" customHeight="1" x14ac:dyDescent="0.2">
      <c r="A112" s="4" t="s">
        <v>31</v>
      </c>
      <c r="B112" s="12" t="s">
        <v>104</v>
      </c>
      <c r="C112" s="35">
        <v>4230030000</v>
      </c>
      <c r="D112" s="12" t="s">
        <v>280</v>
      </c>
      <c r="E112" s="36" t="s">
        <v>178</v>
      </c>
      <c r="F112" s="12" t="s">
        <v>179</v>
      </c>
      <c r="H112" s="7">
        <v>-125859.75</v>
      </c>
      <c r="I112" s="7">
        <v>-274982.46999999997</v>
      </c>
      <c r="J112" s="5">
        <v>149122.72</v>
      </c>
      <c r="K112" s="6">
        <v>-0.54229900546023901</v>
      </c>
      <c r="M112" s="5">
        <v>11959112.460000001</v>
      </c>
      <c r="N112" s="5">
        <v>10168538.810000001</v>
      </c>
      <c r="O112" s="5">
        <v>1790573.65</v>
      </c>
      <c r="P112" s="6">
        <v>0.17608957230306399</v>
      </c>
    </row>
    <row r="113" spans="1:16" s="1" customFormat="1" ht="19.649999999999999" customHeight="1" x14ac:dyDescent="0.2">
      <c r="A113" s="4" t="s">
        <v>31</v>
      </c>
      <c r="B113" s="12" t="s">
        <v>105</v>
      </c>
      <c r="C113" s="35">
        <v>4060130000</v>
      </c>
      <c r="D113" s="12" t="s">
        <v>281</v>
      </c>
      <c r="E113" s="36" t="s">
        <v>137</v>
      </c>
      <c r="F113" s="12" t="s">
        <v>138</v>
      </c>
      <c r="H113" s="5">
        <v>686.899999999996</v>
      </c>
      <c r="I113" s="7">
        <v>-24.6300000000011</v>
      </c>
      <c r="J113" s="5">
        <v>711.52999999999702</v>
      </c>
      <c r="K113" s="6">
        <v>-28.888753552576699</v>
      </c>
      <c r="M113" s="5">
        <v>6.9849193096160899E-10</v>
      </c>
      <c r="N113" s="5">
        <v>3.8708094507455801E-9</v>
      </c>
      <c r="O113" s="7">
        <v>-3.17231751978397E-9</v>
      </c>
      <c r="P113" s="6">
        <v>-0.81954887218045103</v>
      </c>
    </row>
    <row r="114" spans="1:16" s="1" customFormat="1" ht="19.649999999999999" customHeight="1" x14ac:dyDescent="0.2">
      <c r="A114" s="4" t="s">
        <v>31</v>
      </c>
      <c r="B114" s="12" t="s">
        <v>105</v>
      </c>
      <c r="C114" s="35">
        <v>4110020006</v>
      </c>
      <c r="D114" s="12" t="s">
        <v>282</v>
      </c>
      <c r="E114" s="36" t="s">
        <v>168</v>
      </c>
      <c r="F114" s="12" t="s">
        <v>169</v>
      </c>
      <c r="H114" s="5"/>
      <c r="I114" s="5"/>
      <c r="J114" s="5"/>
      <c r="K114" s="6"/>
      <c r="M114" s="5">
        <v>90</v>
      </c>
      <c r="N114" s="5"/>
      <c r="O114" s="5">
        <v>90</v>
      </c>
      <c r="P114" s="6"/>
    </row>
    <row r="115" spans="1:16" s="1" customFormat="1" ht="19.649999999999999" customHeight="1" x14ac:dyDescent="0.2">
      <c r="A115" s="4" t="s">
        <v>31</v>
      </c>
      <c r="B115" s="12" t="s">
        <v>105</v>
      </c>
      <c r="C115" s="35">
        <v>4110190001</v>
      </c>
      <c r="D115" s="12" t="s">
        <v>283</v>
      </c>
      <c r="E115" s="36" t="s">
        <v>180</v>
      </c>
      <c r="F115" s="12" t="s">
        <v>181</v>
      </c>
      <c r="H115" s="5"/>
      <c r="I115" s="5">
        <v>48750</v>
      </c>
      <c r="J115" s="7">
        <v>-48750</v>
      </c>
      <c r="K115" s="6">
        <v>-1</v>
      </c>
      <c r="M115" s="5"/>
      <c r="N115" s="5">
        <v>113500</v>
      </c>
      <c r="O115" s="7">
        <v>-113500</v>
      </c>
      <c r="P115" s="6">
        <v>-1</v>
      </c>
    </row>
    <row r="116" spans="1:16" s="1" customFormat="1" ht="19.649999999999999" customHeight="1" x14ac:dyDescent="0.2">
      <c r="A116" s="4" t="s">
        <v>31</v>
      </c>
      <c r="B116" s="12" t="s">
        <v>105</v>
      </c>
      <c r="C116" s="35">
        <v>4110250000</v>
      </c>
      <c r="D116" s="12" t="s">
        <v>284</v>
      </c>
      <c r="E116" s="36" t="s">
        <v>166</v>
      </c>
      <c r="F116" s="12" t="s">
        <v>167</v>
      </c>
      <c r="H116" s="5">
        <v>4600</v>
      </c>
      <c r="I116" s="5">
        <v>3700</v>
      </c>
      <c r="J116" s="5">
        <v>900</v>
      </c>
      <c r="K116" s="6">
        <v>0.24324324324324301</v>
      </c>
      <c r="M116" s="5">
        <v>5900</v>
      </c>
      <c r="N116" s="5">
        <v>7800</v>
      </c>
      <c r="O116" s="7">
        <v>-1900</v>
      </c>
      <c r="P116" s="6">
        <v>-0.243589743589744</v>
      </c>
    </row>
    <row r="117" spans="1:16" s="1" customFormat="1" ht="19.649999999999999" customHeight="1" x14ac:dyDescent="0.2">
      <c r="A117" s="4" t="s">
        <v>31</v>
      </c>
      <c r="B117" s="12" t="s">
        <v>105</v>
      </c>
      <c r="C117" s="35">
        <v>4110270000</v>
      </c>
      <c r="D117" s="12" t="s">
        <v>285</v>
      </c>
      <c r="E117" s="36" t="s">
        <v>166</v>
      </c>
      <c r="F117" s="12" t="s">
        <v>167</v>
      </c>
      <c r="H117" s="5">
        <v>800</v>
      </c>
      <c r="I117" s="5">
        <v>200</v>
      </c>
      <c r="J117" s="5">
        <v>600</v>
      </c>
      <c r="K117" s="6">
        <v>3</v>
      </c>
      <c r="M117" s="5">
        <v>2700</v>
      </c>
      <c r="N117" s="5">
        <v>2100</v>
      </c>
      <c r="O117" s="5">
        <v>600</v>
      </c>
      <c r="P117" s="6">
        <v>0.28571428571428598</v>
      </c>
    </row>
    <row r="118" spans="1:16" s="1" customFormat="1" ht="19.649999999999999" customHeight="1" x14ac:dyDescent="0.2">
      <c r="A118" s="4" t="s">
        <v>31</v>
      </c>
      <c r="B118" s="12" t="s">
        <v>105</v>
      </c>
      <c r="C118" s="35">
        <v>4110280000</v>
      </c>
      <c r="D118" s="12" t="s">
        <v>286</v>
      </c>
      <c r="E118" s="36" t="s">
        <v>166</v>
      </c>
      <c r="F118" s="12" t="s">
        <v>167</v>
      </c>
      <c r="H118" s="5"/>
      <c r="I118" s="5">
        <v>110</v>
      </c>
      <c r="J118" s="7">
        <v>-110</v>
      </c>
      <c r="K118" s="6">
        <v>-1</v>
      </c>
      <c r="M118" s="5">
        <v>220</v>
      </c>
      <c r="N118" s="5">
        <v>770</v>
      </c>
      <c r="O118" s="7">
        <v>-550</v>
      </c>
      <c r="P118" s="6">
        <v>-0.71428571428571397</v>
      </c>
    </row>
    <row r="119" spans="1:16" s="1" customFormat="1" ht="19.649999999999999" customHeight="1" x14ac:dyDescent="0.2">
      <c r="A119" s="4" t="s">
        <v>31</v>
      </c>
      <c r="B119" s="12" t="s">
        <v>105</v>
      </c>
      <c r="C119" s="35">
        <v>4140070001</v>
      </c>
      <c r="D119" s="12" t="s">
        <v>287</v>
      </c>
      <c r="E119" s="36" t="s">
        <v>157</v>
      </c>
      <c r="F119" s="12" t="s">
        <v>158</v>
      </c>
      <c r="H119" s="5"/>
      <c r="I119" s="5"/>
      <c r="J119" s="5"/>
      <c r="K119" s="6"/>
      <c r="M119" s="7">
        <v>-152.5</v>
      </c>
      <c r="N119" s="5"/>
      <c r="O119" s="7">
        <v>-152.5</v>
      </c>
      <c r="P119" s="6"/>
    </row>
    <row r="120" spans="1:16" s="1" customFormat="1" ht="19.649999999999999" customHeight="1" x14ac:dyDescent="0.2">
      <c r="A120" s="4" t="s">
        <v>31</v>
      </c>
      <c r="B120" s="12" t="s">
        <v>105</v>
      </c>
      <c r="C120" s="35">
        <v>4140070011</v>
      </c>
      <c r="D120" s="12" t="s">
        <v>288</v>
      </c>
      <c r="E120" s="36" t="s">
        <v>143</v>
      </c>
      <c r="F120" s="12" t="s">
        <v>144</v>
      </c>
      <c r="H120" s="5"/>
      <c r="I120" s="5">
        <v>2900</v>
      </c>
      <c r="J120" s="7">
        <v>-2900</v>
      </c>
      <c r="K120" s="6">
        <v>-1</v>
      </c>
      <c r="M120" s="5">
        <v>0</v>
      </c>
      <c r="N120" s="5">
        <v>23000</v>
      </c>
      <c r="O120" s="7">
        <v>-23000</v>
      </c>
      <c r="P120" s="6">
        <v>-1</v>
      </c>
    </row>
    <row r="121" spans="1:16" s="1" customFormat="1" ht="19.649999999999999" customHeight="1" x14ac:dyDescent="0.2">
      <c r="A121" s="4" t="s">
        <v>31</v>
      </c>
      <c r="B121" s="12" t="s">
        <v>105</v>
      </c>
      <c r="C121" s="35">
        <v>4140070011</v>
      </c>
      <c r="D121" s="12" t="s">
        <v>288</v>
      </c>
      <c r="E121" s="36" t="s">
        <v>157</v>
      </c>
      <c r="F121" s="12" t="s">
        <v>158</v>
      </c>
      <c r="H121" s="5">
        <v>1250</v>
      </c>
      <c r="I121" s="5"/>
      <c r="J121" s="5">
        <v>1250</v>
      </c>
      <c r="K121" s="6"/>
      <c r="M121" s="5">
        <v>14950</v>
      </c>
      <c r="N121" s="5"/>
      <c r="O121" s="5">
        <v>14950</v>
      </c>
      <c r="P121" s="6"/>
    </row>
    <row r="122" spans="1:16" s="1" customFormat="1" ht="19.649999999999999" customHeight="1" x14ac:dyDescent="0.2">
      <c r="A122" s="4" t="s">
        <v>31</v>
      </c>
      <c r="B122" s="12" t="s">
        <v>105</v>
      </c>
      <c r="C122" s="35">
        <v>4140250000</v>
      </c>
      <c r="D122" s="12" t="s">
        <v>289</v>
      </c>
      <c r="E122" s="36" t="s">
        <v>143</v>
      </c>
      <c r="F122" s="12" t="s">
        <v>144</v>
      </c>
      <c r="H122" s="5"/>
      <c r="I122" s="5">
        <v>6375</v>
      </c>
      <c r="J122" s="7">
        <v>-6375</v>
      </c>
      <c r="K122" s="6">
        <v>-1</v>
      </c>
      <c r="M122" s="5">
        <v>0</v>
      </c>
      <c r="N122" s="5">
        <v>179775</v>
      </c>
      <c r="O122" s="7">
        <v>-179775</v>
      </c>
      <c r="P122" s="6">
        <v>-1</v>
      </c>
    </row>
    <row r="123" spans="1:16" s="1" customFormat="1" ht="19.649999999999999" customHeight="1" x14ac:dyDescent="0.2">
      <c r="A123" s="4" t="s">
        <v>31</v>
      </c>
      <c r="B123" s="12" t="s">
        <v>105</v>
      </c>
      <c r="C123" s="35">
        <v>4140250000</v>
      </c>
      <c r="D123" s="12" t="s">
        <v>289</v>
      </c>
      <c r="E123" s="36" t="s">
        <v>157</v>
      </c>
      <c r="F123" s="12" t="s">
        <v>158</v>
      </c>
      <c r="H123" s="7">
        <v>-64982.99</v>
      </c>
      <c r="I123" s="5"/>
      <c r="J123" s="7">
        <v>-64982.99</v>
      </c>
      <c r="K123" s="6"/>
      <c r="M123" s="5">
        <v>84285.01</v>
      </c>
      <c r="N123" s="5"/>
      <c r="O123" s="5">
        <v>84285.01</v>
      </c>
      <c r="P123" s="6"/>
    </row>
    <row r="124" spans="1:16" s="1" customFormat="1" ht="19.649999999999999" customHeight="1" x14ac:dyDescent="0.2">
      <c r="A124" s="4" t="s">
        <v>31</v>
      </c>
      <c r="B124" s="12" t="s">
        <v>105</v>
      </c>
      <c r="C124" s="35">
        <v>4150260000</v>
      </c>
      <c r="D124" s="12" t="s">
        <v>290</v>
      </c>
      <c r="E124" s="36" t="s">
        <v>163</v>
      </c>
      <c r="F124" s="12" t="s">
        <v>164</v>
      </c>
      <c r="H124" s="5"/>
      <c r="I124" s="5">
        <v>100</v>
      </c>
      <c r="J124" s="7">
        <v>-100</v>
      </c>
      <c r="K124" s="6">
        <v>-1</v>
      </c>
      <c r="M124" s="5">
        <v>900</v>
      </c>
      <c r="N124" s="5">
        <v>550</v>
      </c>
      <c r="O124" s="5">
        <v>350</v>
      </c>
      <c r="P124" s="6">
        <v>0.63636363636363602</v>
      </c>
    </row>
    <row r="125" spans="1:16" s="1" customFormat="1" ht="19.649999999999999" customHeight="1" x14ac:dyDescent="0.2">
      <c r="A125" s="4" t="s">
        <v>31</v>
      </c>
      <c r="B125" s="12" t="s">
        <v>105</v>
      </c>
      <c r="C125" s="35">
        <v>4160020000</v>
      </c>
      <c r="D125" s="12" t="s">
        <v>291</v>
      </c>
      <c r="E125" s="36" t="s">
        <v>170</v>
      </c>
      <c r="F125" s="12" t="s">
        <v>171</v>
      </c>
      <c r="H125" s="5">
        <v>1000</v>
      </c>
      <c r="I125" s="5">
        <v>600</v>
      </c>
      <c r="J125" s="5">
        <v>400</v>
      </c>
      <c r="K125" s="6">
        <v>0.66666666666666696</v>
      </c>
      <c r="M125" s="5">
        <v>26000</v>
      </c>
      <c r="N125" s="5">
        <v>11800</v>
      </c>
      <c r="O125" s="5">
        <v>14200</v>
      </c>
      <c r="P125" s="6">
        <v>1.20338983050847</v>
      </c>
    </row>
    <row r="126" spans="1:16" s="1" customFormat="1" ht="19.649999999999999" customHeight="1" x14ac:dyDescent="0.2">
      <c r="A126" s="4" t="s">
        <v>31</v>
      </c>
      <c r="B126" s="12" t="s">
        <v>105</v>
      </c>
      <c r="C126" s="35">
        <v>4160330000</v>
      </c>
      <c r="D126" s="12" t="s">
        <v>292</v>
      </c>
      <c r="E126" s="36" t="s">
        <v>154</v>
      </c>
      <c r="F126" s="12" t="s">
        <v>155</v>
      </c>
      <c r="H126" s="5">
        <v>7600</v>
      </c>
      <c r="I126" s="5">
        <v>4100</v>
      </c>
      <c r="J126" s="5">
        <v>3500</v>
      </c>
      <c r="K126" s="6">
        <v>0.85365853658536595</v>
      </c>
      <c r="M126" s="5">
        <v>33200</v>
      </c>
      <c r="N126" s="5">
        <v>29750</v>
      </c>
      <c r="O126" s="5">
        <v>3450</v>
      </c>
      <c r="P126" s="6">
        <v>0.11596638655462201</v>
      </c>
    </row>
    <row r="127" spans="1:16" s="1" customFormat="1" ht="19.649999999999999" customHeight="1" x14ac:dyDescent="0.2">
      <c r="A127" s="4" t="s">
        <v>31</v>
      </c>
      <c r="B127" s="12" t="s">
        <v>105</v>
      </c>
      <c r="C127" s="35">
        <v>4220020000</v>
      </c>
      <c r="D127" s="12" t="s">
        <v>293</v>
      </c>
      <c r="E127" s="36" t="s">
        <v>180</v>
      </c>
      <c r="F127" s="12" t="s">
        <v>181</v>
      </c>
      <c r="H127" s="5">
        <v>2917.93</v>
      </c>
      <c r="I127" s="5"/>
      <c r="J127" s="5">
        <v>2917.93</v>
      </c>
      <c r="K127" s="6"/>
      <c r="M127" s="5">
        <v>2917.93</v>
      </c>
      <c r="N127" s="5">
        <v>216136.36</v>
      </c>
      <c r="O127" s="7">
        <v>-213218.43</v>
      </c>
      <c r="P127" s="6">
        <v>-0.98649958757517697</v>
      </c>
    </row>
    <row r="128" spans="1:16" s="1" customFormat="1" ht="19.649999999999999" customHeight="1" x14ac:dyDescent="0.2">
      <c r="A128" s="4" t="s">
        <v>31</v>
      </c>
      <c r="B128" s="12" t="s">
        <v>105</v>
      </c>
      <c r="C128" s="35">
        <v>4220050000</v>
      </c>
      <c r="D128" s="12" t="s">
        <v>294</v>
      </c>
      <c r="E128" s="36" t="s">
        <v>166</v>
      </c>
      <c r="F128" s="12" t="s">
        <v>167</v>
      </c>
      <c r="H128" s="5">
        <v>145020</v>
      </c>
      <c r="I128" s="5">
        <v>48800</v>
      </c>
      <c r="J128" s="5">
        <v>96220</v>
      </c>
      <c r="K128" s="6">
        <v>1.97172131147541</v>
      </c>
      <c r="M128" s="5">
        <v>408115</v>
      </c>
      <c r="N128" s="5">
        <v>137865.01</v>
      </c>
      <c r="O128" s="5">
        <v>270249.99</v>
      </c>
      <c r="P128" s="6">
        <v>1.96025075543098</v>
      </c>
    </row>
    <row r="129" spans="1:16" s="1" customFormat="1" ht="19.649999999999999" customHeight="1" x14ac:dyDescent="0.2">
      <c r="A129" s="4" t="s">
        <v>31</v>
      </c>
      <c r="B129" s="12" t="s">
        <v>105</v>
      </c>
      <c r="C129" s="35">
        <v>4221010000</v>
      </c>
      <c r="D129" s="12" t="s">
        <v>295</v>
      </c>
      <c r="E129" s="36" t="s">
        <v>143</v>
      </c>
      <c r="F129" s="12" t="s">
        <v>144</v>
      </c>
      <c r="H129" s="5"/>
      <c r="I129" s="5">
        <v>4000</v>
      </c>
      <c r="J129" s="7">
        <v>-4000</v>
      </c>
      <c r="K129" s="6">
        <v>-1</v>
      </c>
      <c r="M129" s="5"/>
      <c r="N129" s="5">
        <v>25560</v>
      </c>
      <c r="O129" s="7">
        <v>-25560</v>
      </c>
      <c r="P129" s="6">
        <v>-1</v>
      </c>
    </row>
    <row r="130" spans="1:16" s="1" customFormat="1" ht="19.649999999999999" customHeight="1" x14ac:dyDescent="0.2">
      <c r="A130" s="4" t="s">
        <v>31</v>
      </c>
      <c r="B130" s="12" t="s">
        <v>105</v>
      </c>
      <c r="C130" s="35">
        <v>4221010000</v>
      </c>
      <c r="D130" s="12" t="s">
        <v>295</v>
      </c>
      <c r="E130" s="36" t="s">
        <v>157</v>
      </c>
      <c r="F130" s="12" t="s">
        <v>158</v>
      </c>
      <c r="H130" s="5"/>
      <c r="I130" s="5"/>
      <c r="J130" s="5"/>
      <c r="K130" s="6"/>
      <c r="M130" s="5">
        <v>10995</v>
      </c>
      <c r="N130" s="5"/>
      <c r="O130" s="5">
        <v>10995</v>
      </c>
      <c r="P130" s="6"/>
    </row>
    <row r="131" spans="1:16" s="1" customFormat="1" ht="19.649999999999999" customHeight="1" x14ac:dyDescent="0.2">
      <c r="A131" s="4" t="s">
        <v>31</v>
      </c>
      <c r="B131" s="12" t="s">
        <v>105</v>
      </c>
      <c r="C131" s="35">
        <v>4221040000</v>
      </c>
      <c r="D131" s="12" t="s">
        <v>296</v>
      </c>
      <c r="E131" s="36" t="s">
        <v>143</v>
      </c>
      <c r="F131" s="12" t="s">
        <v>144</v>
      </c>
      <c r="H131" s="5"/>
      <c r="I131" s="5"/>
      <c r="J131" s="5"/>
      <c r="K131" s="6"/>
      <c r="M131" s="5"/>
      <c r="N131" s="5">
        <v>9000</v>
      </c>
      <c r="O131" s="7">
        <v>-9000</v>
      </c>
      <c r="P131" s="6">
        <v>-1</v>
      </c>
    </row>
    <row r="132" spans="1:16" s="1" customFormat="1" ht="19.649999999999999" customHeight="1" x14ac:dyDescent="0.2">
      <c r="A132" s="4" t="s">
        <v>31</v>
      </c>
      <c r="B132" s="12" t="s">
        <v>105</v>
      </c>
      <c r="C132" s="35">
        <v>4221040001</v>
      </c>
      <c r="D132" s="12" t="s">
        <v>297</v>
      </c>
      <c r="E132" s="36" t="s">
        <v>180</v>
      </c>
      <c r="F132" s="12" t="s">
        <v>181</v>
      </c>
      <c r="H132" s="5">
        <v>1500</v>
      </c>
      <c r="I132" s="5"/>
      <c r="J132" s="5">
        <v>1500</v>
      </c>
      <c r="K132" s="6"/>
      <c r="M132" s="5">
        <v>13800</v>
      </c>
      <c r="N132" s="5">
        <v>3750</v>
      </c>
      <c r="O132" s="5">
        <v>10050</v>
      </c>
      <c r="P132" s="6">
        <v>2.68</v>
      </c>
    </row>
    <row r="133" spans="1:16" s="1" customFormat="1" ht="19.649999999999999" customHeight="1" x14ac:dyDescent="0.2">
      <c r="A133" s="4" t="s">
        <v>31</v>
      </c>
      <c r="B133" s="12" t="s">
        <v>105</v>
      </c>
      <c r="C133" s="35">
        <v>4221060000</v>
      </c>
      <c r="D133" s="12" t="s">
        <v>298</v>
      </c>
      <c r="E133" s="36" t="s">
        <v>143</v>
      </c>
      <c r="F133" s="12" t="s">
        <v>144</v>
      </c>
      <c r="H133" s="5"/>
      <c r="I133" s="5"/>
      <c r="J133" s="5"/>
      <c r="K133" s="6"/>
      <c r="M133" s="5"/>
      <c r="N133" s="5">
        <v>21470</v>
      </c>
      <c r="O133" s="7">
        <v>-21470</v>
      </c>
      <c r="P133" s="6">
        <v>-1</v>
      </c>
    </row>
    <row r="134" spans="1:16" s="1" customFormat="1" ht="19.649999999999999" customHeight="1" x14ac:dyDescent="0.2">
      <c r="A134" s="4" t="s">
        <v>31</v>
      </c>
      <c r="B134" s="12" t="s">
        <v>105</v>
      </c>
      <c r="C134" s="35">
        <v>4221060000</v>
      </c>
      <c r="D134" s="12" t="s">
        <v>298</v>
      </c>
      <c r="E134" s="36" t="s">
        <v>157</v>
      </c>
      <c r="F134" s="12" t="s">
        <v>158</v>
      </c>
      <c r="H134" s="5"/>
      <c r="I134" s="5"/>
      <c r="J134" s="5"/>
      <c r="K134" s="6"/>
      <c r="M134" s="5">
        <v>7000</v>
      </c>
      <c r="N134" s="5"/>
      <c r="O134" s="5">
        <v>7000</v>
      </c>
      <c r="P134" s="6"/>
    </row>
    <row r="135" spans="1:16" s="1" customFormat="1" ht="19.649999999999999" customHeight="1" x14ac:dyDescent="0.2">
      <c r="A135" s="4" t="s">
        <v>31</v>
      </c>
      <c r="B135" s="12" t="s">
        <v>105</v>
      </c>
      <c r="C135" s="35">
        <v>4221090000</v>
      </c>
      <c r="D135" s="12" t="s">
        <v>299</v>
      </c>
      <c r="E135" s="36" t="s">
        <v>157</v>
      </c>
      <c r="F135" s="12" t="s">
        <v>158</v>
      </c>
      <c r="H135" s="5"/>
      <c r="I135" s="5"/>
      <c r="J135" s="5"/>
      <c r="K135" s="6"/>
      <c r="M135" s="5">
        <v>29000</v>
      </c>
      <c r="N135" s="5"/>
      <c r="O135" s="5">
        <v>29000</v>
      </c>
      <c r="P135" s="6"/>
    </row>
    <row r="136" spans="1:16" s="1" customFormat="1" ht="19.649999999999999" customHeight="1" x14ac:dyDescent="0.2">
      <c r="A136" s="4" t="s">
        <v>31</v>
      </c>
      <c r="B136" s="12" t="s">
        <v>105</v>
      </c>
      <c r="C136" s="35">
        <v>4223050000</v>
      </c>
      <c r="D136" s="12" t="s">
        <v>300</v>
      </c>
      <c r="E136" s="36" t="s">
        <v>154</v>
      </c>
      <c r="F136" s="12" t="s">
        <v>155</v>
      </c>
      <c r="H136" s="5">
        <v>23515.83</v>
      </c>
      <c r="I136" s="5">
        <v>400</v>
      </c>
      <c r="J136" s="5">
        <v>23115.83</v>
      </c>
      <c r="K136" s="6">
        <v>57.789574999999999</v>
      </c>
      <c r="M136" s="5">
        <v>139987.48000000001</v>
      </c>
      <c r="N136" s="5">
        <v>39765</v>
      </c>
      <c r="O136" s="5">
        <v>100222.48</v>
      </c>
      <c r="P136" s="6">
        <v>2.5203691688670902</v>
      </c>
    </row>
    <row r="137" spans="1:16" s="1" customFormat="1" ht="19.649999999999999" customHeight="1" x14ac:dyDescent="0.2">
      <c r="A137" s="4" t="s">
        <v>31</v>
      </c>
      <c r="B137" s="12" t="s">
        <v>105</v>
      </c>
      <c r="C137" s="35">
        <v>4223060000</v>
      </c>
      <c r="D137" s="12" t="s">
        <v>301</v>
      </c>
      <c r="E137" s="36" t="s">
        <v>154</v>
      </c>
      <c r="F137" s="12" t="s">
        <v>155</v>
      </c>
      <c r="H137" s="5"/>
      <c r="I137" s="5"/>
      <c r="J137" s="5"/>
      <c r="K137" s="6"/>
      <c r="M137" s="5">
        <v>30</v>
      </c>
      <c r="N137" s="5"/>
      <c r="O137" s="5">
        <v>30</v>
      </c>
      <c r="P137" s="6"/>
    </row>
    <row r="138" spans="1:16" s="1" customFormat="1" ht="19.649999999999999" customHeight="1" x14ac:dyDescent="0.2">
      <c r="A138" s="4" t="s">
        <v>31</v>
      </c>
      <c r="B138" s="12" t="s">
        <v>105</v>
      </c>
      <c r="C138" s="35">
        <v>4223080000</v>
      </c>
      <c r="D138" s="12" t="s">
        <v>302</v>
      </c>
      <c r="E138" s="36" t="s">
        <v>186</v>
      </c>
      <c r="F138" s="12" t="s">
        <v>187</v>
      </c>
      <c r="H138" s="5">
        <v>1710</v>
      </c>
      <c r="I138" s="5">
        <v>2080.63</v>
      </c>
      <c r="J138" s="7">
        <v>-370.63</v>
      </c>
      <c r="K138" s="6">
        <v>-0.17813354608940599</v>
      </c>
      <c r="M138" s="5">
        <v>1944</v>
      </c>
      <c r="N138" s="5">
        <v>12483.78</v>
      </c>
      <c r="O138" s="7">
        <v>-10539.78</v>
      </c>
      <c r="P138" s="6">
        <v>-0.844277935048519</v>
      </c>
    </row>
    <row r="139" spans="1:16" s="1" customFormat="1" ht="19.649999999999999" customHeight="1" x14ac:dyDescent="0.2">
      <c r="A139" s="4" t="s">
        <v>31</v>
      </c>
      <c r="B139" s="12" t="s">
        <v>105</v>
      </c>
      <c r="C139" s="35">
        <v>4225010000</v>
      </c>
      <c r="D139" s="12" t="s">
        <v>303</v>
      </c>
      <c r="E139" s="36" t="s">
        <v>196</v>
      </c>
      <c r="F139" s="12" t="s">
        <v>197</v>
      </c>
      <c r="H139" s="5"/>
      <c r="I139" s="5"/>
      <c r="J139" s="5"/>
      <c r="K139" s="6"/>
      <c r="M139" s="5"/>
      <c r="N139" s="5">
        <v>0</v>
      </c>
      <c r="O139" s="5">
        <v>0</v>
      </c>
      <c r="P139" s="6" t="s">
        <v>123</v>
      </c>
    </row>
    <row r="140" spans="1:16" s="1" customFormat="1" ht="19.649999999999999" customHeight="1" x14ac:dyDescent="0.2">
      <c r="A140" s="4" t="s">
        <v>31</v>
      </c>
      <c r="B140" s="12" t="s">
        <v>105</v>
      </c>
      <c r="C140" s="35">
        <v>4225080000</v>
      </c>
      <c r="D140" s="12" t="s">
        <v>304</v>
      </c>
      <c r="E140" s="36" t="s">
        <v>178</v>
      </c>
      <c r="F140" s="12" t="s">
        <v>179</v>
      </c>
      <c r="H140" s="5">
        <v>3044.71</v>
      </c>
      <c r="I140" s="5">
        <v>2227.11</v>
      </c>
      <c r="J140" s="5">
        <v>817.6</v>
      </c>
      <c r="K140" s="6">
        <v>0.36711253597711802</v>
      </c>
      <c r="M140" s="5">
        <v>15532.89</v>
      </c>
      <c r="N140" s="5">
        <v>14704.02</v>
      </c>
      <c r="O140" s="5">
        <v>828.86999999999705</v>
      </c>
      <c r="P140" s="6">
        <v>5.6370298734631598E-2</v>
      </c>
    </row>
    <row r="141" spans="1:16" s="1" customFormat="1" ht="19.649999999999999" customHeight="1" x14ac:dyDescent="0.2">
      <c r="A141" s="4" t="s">
        <v>31</v>
      </c>
      <c r="B141" s="12" t="s">
        <v>105</v>
      </c>
      <c r="C141" s="35">
        <v>4225090000</v>
      </c>
      <c r="D141" s="12" t="s">
        <v>305</v>
      </c>
      <c r="E141" s="36" t="s">
        <v>178</v>
      </c>
      <c r="F141" s="12" t="s">
        <v>179</v>
      </c>
      <c r="H141" s="5">
        <v>748.43</v>
      </c>
      <c r="I141" s="5">
        <v>274.70999999999998</v>
      </c>
      <c r="J141" s="5">
        <v>473.72</v>
      </c>
      <c r="K141" s="6">
        <v>1.7244366786793299</v>
      </c>
      <c r="M141" s="5">
        <v>4773.83</v>
      </c>
      <c r="N141" s="5">
        <v>5104.2700000000004</v>
      </c>
      <c r="O141" s="7">
        <v>-330.44000000000102</v>
      </c>
      <c r="P141" s="6">
        <v>-6.4737954692835706E-2</v>
      </c>
    </row>
    <row r="142" spans="1:16" s="1" customFormat="1" ht="19.649999999999999" customHeight="1" x14ac:dyDescent="0.2">
      <c r="A142" s="4" t="s">
        <v>31</v>
      </c>
      <c r="B142" s="12" t="s">
        <v>105</v>
      </c>
      <c r="C142" s="35">
        <v>4226030000</v>
      </c>
      <c r="D142" s="12" t="s">
        <v>306</v>
      </c>
      <c r="E142" s="36" t="s">
        <v>143</v>
      </c>
      <c r="F142" s="12" t="s">
        <v>144</v>
      </c>
      <c r="H142" s="5"/>
      <c r="I142" s="5">
        <v>60450</v>
      </c>
      <c r="J142" s="7">
        <v>-60450</v>
      </c>
      <c r="K142" s="6">
        <v>-1</v>
      </c>
      <c r="M142" s="5">
        <v>400</v>
      </c>
      <c r="N142" s="5">
        <v>258393</v>
      </c>
      <c r="O142" s="7">
        <v>-257993</v>
      </c>
      <c r="P142" s="6">
        <v>-0.99845197044811596</v>
      </c>
    </row>
    <row r="143" spans="1:16" s="1" customFormat="1" ht="19.649999999999999" customHeight="1" x14ac:dyDescent="0.2">
      <c r="A143" s="4" t="s">
        <v>31</v>
      </c>
      <c r="B143" s="12" t="s">
        <v>105</v>
      </c>
      <c r="C143" s="35">
        <v>4226030000</v>
      </c>
      <c r="D143" s="12" t="s">
        <v>306</v>
      </c>
      <c r="E143" s="36" t="s">
        <v>168</v>
      </c>
      <c r="F143" s="12" t="s">
        <v>169</v>
      </c>
      <c r="H143" s="5">
        <v>21000</v>
      </c>
      <c r="I143" s="5"/>
      <c r="J143" s="5">
        <v>21000</v>
      </c>
      <c r="K143" s="6"/>
      <c r="M143" s="5">
        <v>211850</v>
      </c>
      <c r="N143" s="5"/>
      <c r="O143" s="5">
        <v>211850</v>
      </c>
      <c r="P143" s="6"/>
    </row>
    <row r="144" spans="1:16" s="1" customFormat="1" ht="19.649999999999999" customHeight="1" x14ac:dyDescent="0.2">
      <c r="A144" s="4" t="s">
        <v>31</v>
      </c>
      <c r="B144" s="12" t="s">
        <v>105</v>
      </c>
      <c r="C144" s="35">
        <v>4226030000</v>
      </c>
      <c r="D144" s="12" t="s">
        <v>306</v>
      </c>
      <c r="E144" s="36" t="s">
        <v>157</v>
      </c>
      <c r="F144" s="12" t="s">
        <v>158</v>
      </c>
      <c r="H144" s="5">
        <v>500</v>
      </c>
      <c r="I144" s="5"/>
      <c r="J144" s="5">
        <v>500</v>
      </c>
      <c r="K144" s="6"/>
      <c r="M144" s="5">
        <v>26000</v>
      </c>
      <c r="N144" s="5"/>
      <c r="O144" s="5">
        <v>26000</v>
      </c>
      <c r="P144" s="6"/>
    </row>
    <row r="145" spans="1:16" s="1" customFormat="1" ht="19.649999999999999" customHeight="1" x14ac:dyDescent="0.2">
      <c r="A145" s="4" t="s">
        <v>31</v>
      </c>
      <c r="B145" s="12" t="s">
        <v>105</v>
      </c>
      <c r="C145" s="35">
        <v>4280090000</v>
      </c>
      <c r="D145" s="12" t="s">
        <v>307</v>
      </c>
      <c r="E145" s="36" t="s">
        <v>178</v>
      </c>
      <c r="F145" s="12" t="s">
        <v>179</v>
      </c>
      <c r="H145" s="5"/>
      <c r="I145" s="5"/>
      <c r="J145" s="5"/>
      <c r="K145" s="6"/>
      <c r="M145" s="5">
        <v>5545.63</v>
      </c>
      <c r="N145" s="5">
        <v>5461.24</v>
      </c>
      <c r="O145" s="5">
        <v>84.390000000000299</v>
      </c>
      <c r="P145" s="6">
        <v>1.54525345892142E-2</v>
      </c>
    </row>
    <row r="146" spans="1:16" s="1" customFormat="1" ht="19.649999999999999" customHeight="1" x14ac:dyDescent="0.2">
      <c r="A146" s="4" t="s">
        <v>31</v>
      </c>
      <c r="B146" s="12" t="s">
        <v>105</v>
      </c>
      <c r="C146" s="35">
        <v>4350040000</v>
      </c>
      <c r="D146" s="12" t="s">
        <v>308</v>
      </c>
      <c r="E146" s="36" t="s">
        <v>190</v>
      </c>
      <c r="F146" s="12" t="s">
        <v>191</v>
      </c>
      <c r="H146" s="5">
        <v>10695</v>
      </c>
      <c r="I146" s="5">
        <v>20585</v>
      </c>
      <c r="J146" s="7">
        <v>-9890</v>
      </c>
      <c r="K146" s="6">
        <v>-0.480446927374302</v>
      </c>
      <c r="M146" s="5">
        <v>58925</v>
      </c>
      <c r="N146" s="5">
        <v>3140.3900000000099</v>
      </c>
      <c r="O146" s="5">
        <v>55784.61</v>
      </c>
      <c r="P146" s="6">
        <v>17.763593056913201</v>
      </c>
    </row>
    <row r="147" spans="1:16" s="1" customFormat="1" ht="19.649999999999999" customHeight="1" x14ac:dyDescent="0.2">
      <c r="A147" s="4" t="s">
        <v>31</v>
      </c>
      <c r="B147" s="12" t="s">
        <v>105</v>
      </c>
      <c r="C147" s="35">
        <v>4360080000</v>
      </c>
      <c r="D147" s="12" t="s">
        <v>309</v>
      </c>
      <c r="E147" s="36" t="s">
        <v>143</v>
      </c>
      <c r="F147" s="12" t="s">
        <v>144</v>
      </c>
      <c r="H147" s="5"/>
      <c r="I147" s="5">
        <v>14676</v>
      </c>
      <c r="J147" s="7">
        <v>-14676</v>
      </c>
      <c r="K147" s="6">
        <v>-1</v>
      </c>
      <c r="M147" s="5"/>
      <c r="N147" s="5">
        <v>72738.75</v>
      </c>
      <c r="O147" s="7">
        <v>-72738.75</v>
      </c>
      <c r="P147" s="6">
        <v>-1</v>
      </c>
    </row>
    <row r="148" spans="1:16" s="1" customFormat="1" ht="19.649999999999999" customHeight="1" x14ac:dyDescent="0.2">
      <c r="A148" s="4" t="s">
        <v>31</v>
      </c>
      <c r="B148" s="12" t="s">
        <v>105</v>
      </c>
      <c r="C148" s="35">
        <v>4360080000</v>
      </c>
      <c r="D148" s="12" t="s">
        <v>309</v>
      </c>
      <c r="E148" s="36" t="s">
        <v>145</v>
      </c>
      <c r="F148" s="12" t="s">
        <v>146</v>
      </c>
      <c r="H148" s="5">
        <v>14842.25</v>
      </c>
      <c r="I148" s="5"/>
      <c r="J148" s="5">
        <v>14842.25</v>
      </c>
      <c r="K148" s="6"/>
      <c r="M148" s="5">
        <v>91538.45</v>
      </c>
      <c r="N148" s="5"/>
      <c r="O148" s="5">
        <v>91538.45</v>
      </c>
      <c r="P148" s="6"/>
    </row>
    <row r="149" spans="1:16" s="1" customFormat="1" ht="19.649999999999999" customHeight="1" x14ac:dyDescent="0.2">
      <c r="A149" s="4" t="s">
        <v>31</v>
      </c>
      <c r="B149" s="12" t="s">
        <v>105</v>
      </c>
      <c r="C149" s="35">
        <v>4370030000</v>
      </c>
      <c r="D149" s="12" t="s">
        <v>310</v>
      </c>
      <c r="E149" s="36" t="s">
        <v>172</v>
      </c>
      <c r="F149" s="12" t="s">
        <v>173</v>
      </c>
      <c r="H149" s="5"/>
      <c r="I149" s="5"/>
      <c r="J149" s="5"/>
      <c r="K149" s="6"/>
      <c r="M149" s="5">
        <v>350</v>
      </c>
      <c r="N149" s="5"/>
      <c r="O149" s="5">
        <v>350</v>
      </c>
      <c r="P149" s="6"/>
    </row>
    <row r="150" spans="1:16" s="1" customFormat="1" ht="19.649999999999999" customHeight="1" x14ac:dyDescent="0.2">
      <c r="A150" s="4" t="s">
        <v>31</v>
      </c>
      <c r="B150" s="12" t="s">
        <v>105</v>
      </c>
      <c r="C150" s="35">
        <v>4470040000</v>
      </c>
      <c r="D150" s="12" t="s">
        <v>311</v>
      </c>
      <c r="E150" s="36" t="s">
        <v>143</v>
      </c>
      <c r="F150" s="12" t="s">
        <v>144</v>
      </c>
      <c r="H150" s="5"/>
      <c r="I150" s="5">
        <v>60</v>
      </c>
      <c r="J150" s="7">
        <v>-60</v>
      </c>
      <c r="K150" s="6">
        <v>-1</v>
      </c>
      <c r="M150" s="5"/>
      <c r="N150" s="5">
        <v>150</v>
      </c>
      <c r="O150" s="7">
        <v>-150</v>
      </c>
      <c r="P150" s="6">
        <v>-1</v>
      </c>
    </row>
    <row r="151" spans="1:16" s="1" customFormat="1" ht="19.649999999999999" customHeight="1" x14ac:dyDescent="0.2">
      <c r="A151" s="4" t="s">
        <v>31</v>
      </c>
      <c r="B151" s="12" t="s">
        <v>105</v>
      </c>
      <c r="C151" s="35">
        <v>4470040000</v>
      </c>
      <c r="D151" s="12" t="s">
        <v>311</v>
      </c>
      <c r="E151" s="36" t="s">
        <v>145</v>
      </c>
      <c r="F151" s="12" t="s">
        <v>146</v>
      </c>
      <c r="H151" s="5">
        <v>30</v>
      </c>
      <c r="I151" s="5"/>
      <c r="J151" s="5">
        <v>30</v>
      </c>
      <c r="K151" s="6"/>
      <c r="M151" s="5">
        <v>90</v>
      </c>
      <c r="N151" s="5"/>
      <c r="O151" s="5">
        <v>90</v>
      </c>
      <c r="P151" s="6"/>
    </row>
    <row r="152" spans="1:16" s="1" customFormat="1" ht="19.649999999999999" customHeight="1" x14ac:dyDescent="0.2">
      <c r="A152" s="4" t="s">
        <v>31</v>
      </c>
      <c r="B152" s="12" t="s">
        <v>105</v>
      </c>
      <c r="C152" s="35">
        <v>4480010000</v>
      </c>
      <c r="D152" s="12" t="s">
        <v>312</v>
      </c>
      <c r="E152" s="36" t="s">
        <v>186</v>
      </c>
      <c r="F152" s="12" t="s">
        <v>187</v>
      </c>
      <c r="H152" s="5"/>
      <c r="I152" s="5"/>
      <c r="J152" s="5"/>
      <c r="K152" s="6"/>
      <c r="M152" s="5"/>
      <c r="N152" s="5">
        <v>410</v>
      </c>
      <c r="O152" s="7">
        <v>-410</v>
      </c>
      <c r="P152" s="6">
        <v>-1</v>
      </c>
    </row>
    <row r="153" spans="1:16" s="1" customFormat="1" ht="19.649999999999999" customHeight="1" x14ac:dyDescent="0.2">
      <c r="A153" s="4" t="s">
        <v>31</v>
      </c>
      <c r="B153" s="12" t="s">
        <v>105</v>
      </c>
      <c r="C153" s="35">
        <v>4480020000</v>
      </c>
      <c r="D153" s="12" t="s">
        <v>313</v>
      </c>
      <c r="E153" s="36" t="s">
        <v>166</v>
      </c>
      <c r="F153" s="12" t="s">
        <v>167</v>
      </c>
      <c r="H153" s="5"/>
      <c r="I153" s="7">
        <v>-95037.129999999903</v>
      </c>
      <c r="J153" s="5">
        <v>95037.129999999903</v>
      </c>
      <c r="K153" s="6">
        <v>-1</v>
      </c>
      <c r="M153" s="5"/>
      <c r="N153" s="5">
        <v>882184.95</v>
      </c>
      <c r="O153" s="7">
        <v>-882184.95</v>
      </c>
      <c r="P153" s="6">
        <v>-1</v>
      </c>
    </row>
    <row r="154" spans="1:16" s="1" customFormat="1" ht="19.649999999999999" customHeight="1" x14ac:dyDescent="0.2">
      <c r="A154" s="4" t="s">
        <v>31</v>
      </c>
      <c r="B154" s="12" t="s">
        <v>105</v>
      </c>
      <c r="C154" s="35">
        <v>4480040000</v>
      </c>
      <c r="D154" s="12" t="s">
        <v>314</v>
      </c>
      <c r="E154" s="36" t="s">
        <v>172</v>
      </c>
      <c r="F154" s="12" t="s">
        <v>173</v>
      </c>
      <c r="H154" s="5">
        <v>12805</v>
      </c>
      <c r="I154" s="5">
        <v>12120</v>
      </c>
      <c r="J154" s="5">
        <v>685</v>
      </c>
      <c r="K154" s="6">
        <v>5.6518151815181501E-2</v>
      </c>
      <c r="M154" s="5">
        <v>56410</v>
      </c>
      <c r="N154" s="5">
        <v>55030</v>
      </c>
      <c r="O154" s="5">
        <v>1380</v>
      </c>
      <c r="P154" s="6">
        <v>2.50772306014901E-2</v>
      </c>
    </row>
    <row r="155" spans="1:16" s="1" customFormat="1" ht="19.649999999999999" customHeight="1" x14ac:dyDescent="0.2">
      <c r="A155" s="4" t="s">
        <v>31</v>
      </c>
      <c r="B155" s="12" t="s">
        <v>105</v>
      </c>
      <c r="C155" s="35">
        <v>4480070000</v>
      </c>
      <c r="D155" s="12" t="s">
        <v>315</v>
      </c>
      <c r="E155" s="36" t="s">
        <v>200</v>
      </c>
      <c r="F155" s="12" t="s">
        <v>201</v>
      </c>
      <c r="H155" s="5"/>
      <c r="I155" s="5"/>
      <c r="J155" s="5"/>
      <c r="K155" s="6"/>
      <c r="M155" s="5">
        <v>70</v>
      </c>
      <c r="N155" s="5">
        <v>330</v>
      </c>
      <c r="O155" s="7">
        <v>-260</v>
      </c>
      <c r="P155" s="6">
        <v>-0.78787878787878796</v>
      </c>
    </row>
    <row r="156" spans="1:16" s="1" customFormat="1" ht="19.649999999999999" customHeight="1" x14ac:dyDescent="0.2">
      <c r="A156" s="4" t="s">
        <v>31</v>
      </c>
      <c r="B156" s="12" t="s">
        <v>105</v>
      </c>
      <c r="C156" s="35">
        <v>4480070000</v>
      </c>
      <c r="D156" s="12" t="s">
        <v>315</v>
      </c>
      <c r="E156" s="36" t="s">
        <v>172</v>
      </c>
      <c r="F156" s="12" t="s">
        <v>173</v>
      </c>
      <c r="H156" s="5">
        <v>13415.62</v>
      </c>
      <c r="I156" s="5"/>
      <c r="J156" s="5">
        <v>13415.62</v>
      </c>
      <c r="K156" s="6"/>
      <c r="M156" s="5">
        <v>33408.620000000003</v>
      </c>
      <c r="N156" s="5">
        <v>4347.2</v>
      </c>
      <c r="O156" s="5">
        <v>29061.42</v>
      </c>
      <c r="P156" s="6">
        <v>6.6850892528524097</v>
      </c>
    </row>
    <row r="157" spans="1:16" s="1" customFormat="1" ht="19.649999999999999" customHeight="1" x14ac:dyDescent="0.2">
      <c r="A157" s="4" t="s">
        <v>31</v>
      </c>
      <c r="B157" s="12" t="s">
        <v>105</v>
      </c>
      <c r="C157" s="35">
        <v>4511010000</v>
      </c>
      <c r="D157" s="12" t="s">
        <v>316</v>
      </c>
      <c r="E157" s="36" t="s">
        <v>190</v>
      </c>
      <c r="F157" s="12" t="s">
        <v>191</v>
      </c>
      <c r="H157" s="5"/>
      <c r="I157" s="5"/>
      <c r="J157" s="5"/>
      <c r="K157" s="6"/>
      <c r="M157" s="5">
        <v>4711.83</v>
      </c>
      <c r="N157" s="5"/>
      <c r="O157" s="5">
        <v>4711.83</v>
      </c>
      <c r="P157" s="6"/>
    </row>
    <row r="158" spans="1:16" s="1" customFormat="1" ht="19.649999999999999" customHeight="1" x14ac:dyDescent="0.2">
      <c r="A158" s="4" t="s">
        <v>31</v>
      </c>
      <c r="B158" s="12" t="s">
        <v>105</v>
      </c>
      <c r="C158" s="35">
        <v>4511010000</v>
      </c>
      <c r="D158" s="12" t="s">
        <v>316</v>
      </c>
      <c r="E158" s="36" t="s">
        <v>317</v>
      </c>
      <c r="F158" s="12" t="s">
        <v>318</v>
      </c>
      <c r="H158" s="5"/>
      <c r="I158" s="5"/>
      <c r="J158" s="5"/>
      <c r="K158" s="6"/>
      <c r="M158" s="5">
        <v>2440.35</v>
      </c>
      <c r="N158" s="5"/>
      <c r="O158" s="5">
        <v>2440.35</v>
      </c>
      <c r="P158" s="6"/>
    </row>
    <row r="159" spans="1:16" s="1" customFormat="1" ht="19.649999999999999" customHeight="1" x14ac:dyDescent="0.2">
      <c r="A159" s="4" t="s">
        <v>31</v>
      </c>
      <c r="B159" s="12" t="s">
        <v>105</v>
      </c>
      <c r="C159" s="35">
        <v>4511010000</v>
      </c>
      <c r="D159" s="12" t="s">
        <v>316</v>
      </c>
      <c r="E159" s="36" t="s">
        <v>263</v>
      </c>
      <c r="F159" s="12" t="s">
        <v>264</v>
      </c>
      <c r="H159" s="5"/>
      <c r="I159" s="5"/>
      <c r="J159" s="5"/>
      <c r="K159" s="6"/>
      <c r="M159" s="5">
        <v>130.19999999999999</v>
      </c>
      <c r="N159" s="5"/>
      <c r="O159" s="5">
        <v>130.19999999999999</v>
      </c>
      <c r="P159" s="6"/>
    </row>
    <row r="160" spans="1:16" s="1" customFormat="1" ht="19.649999999999999" customHeight="1" x14ac:dyDescent="0.2">
      <c r="A160" s="4" t="s">
        <v>31</v>
      </c>
      <c r="B160" s="12" t="s">
        <v>105</v>
      </c>
      <c r="C160" s="35">
        <v>4511020000</v>
      </c>
      <c r="D160" s="12" t="s">
        <v>319</v>
      </c>
      <c r="E160" s="36" t="s">
        <v>320</v>
      </c>
      <c r="F160" s="12" t="s">
        <v>321</v>
      </c>
      <c r="H160" s="5"/>
      <c r="I160" s="5"/>
      <c r="J160" s="5"/>
      <c r="K160" s="6"/>
      <c r="M160" s="5">
        <v>2503.7199999999998</v>
      </c>
      <c r="N160" s="5"/>
      <c r="O160" s="5">
        <v>2503.7199999999998</v>
      </c>
      <c r="P160" s="6"/>
    </row>
    <row r="161" spans="1:16" s="1" customFormat="1" ht="19.649999999999999" customHeight="1" x14ac:dyDescent="0.2">
      <c r="A161" s="4" t="s">
        <v>31</v>
      </c>
      <c r="B161" s="12" t="s">
        <v>105</v>
      </c>
      <c r="C161" s="35">
        <v>4511020000</v>
      </c>
      <c r="D161" s="12" t="s">
        <v>319</v>
      </c>
      <c r="E161" s="36" t="s">
        <v>166</v>
      </c>
      <c r="F161" s="12" t="s">
        <v>167</v>
      </c>
      <c r="H161" s="5"/>
      <c r="I161" s="5"/>
      <c r="J161" s="5"/>
      <c r="K161" s="6"/>
      <c r="M161" s="5">
        <v>5186.82</v>
      </c>
      <c r="N161" s="5"/>
      <c r="O161" s="5">
        <v>5186.82</v>
      </c>
      <c r="P161" s="6"/>
    </row>
    <row r="162" spans="1:16" s="1" customFormat="1" ht="19.649999999999999" customHeight="1" x14ac:dyDescent="0.2">
      <c r="A162" s="4" t="s">
        <v>31</v>
      </c>
      <c r="B162" s="12" t="s">
        <v>105</v>
      </c>
      <c r="C162" s="35">
        <v>4511020000</v>
      </c>
      <c r="D162" s="12" t="s">
        <v>319</v>
      </c>
      <c r="E162" s="36" t="s">
        <v>322</v>
      </c>
      <c r="F162" s="12" t="s">
        <v>323</v>
      </c>
      <c r="H162" s="5"/>
      <c r="I162" s="5"/>
      <c r="J162" s="5"/>
      <c r="K162" s="6"/>
      <c r="M162" s="5">
        <v>1000</v>
      </c>
      <c r="N162" s="5"/>
      <c r="O162" s="5">
        <v>1000</v>
      </c>
      <c r="P162" s="6"/>
    </row>
    <row r="163" spans="1:16" s="1" customFormat="1" ht="19.649999999999999" customHeight="1" x14ac:dyDescent="0.2">
      <c r="A163" s="4" t="s">
        <v>31</v>
      </c>
      <c r="B163" s="12" t="s">
        <v>105</v>
      </c>
      <c r="C163" s="35">
        <v>4520020006</v>
      </c>
      <c r="D163" s="12" t="s">
        <v>324</v>
      </c>
      <c r="E163" s="36" t="s">
        <v>259</v>
      </c>
      <c r="F163" s="12" t="s">
        <v>260</v>
      </c>
      <c r="H163" s="5"/>
      <c r="I163" s="5">
        <v>535</v>
      </c>
      <c r="J163" s="7">
        <v>-535</v>
      </c>
      <c r="K163" s="6">
        <v>-1</v>
      </c>
      <c r="M163" s="5">
        <v>130</v>
      </c>
      <c r="N163" s="5">
        <v>877.75</v>
      </c>
      <c r="O163" s="7">
        <v>-747.75</v>
      </c>
      <c r="P163" s="6">
        <v>-0.85189404727997697</v>
      </c>
    </row>
    <row r="164" spans="1:16" s="1" customFormat="1" ht="19.649999999999999" customHeight="1" x14ac:dyDescent="0.2">
      <c r="A164" s="4" t="s">
        <v>31</v>
      </c>
      <c r="B164" s="12" t="s">
        <v>105</v>
      </c>
      <c r="C164" s="35">
        <v>4530010000</v>
      </c>
      <c r="D164" s="12" t="s">
        <v>325</v>
      </c>
      <c r="E164" s="36" t="s">
        <v>326</v>
      </c>
      <c r="F164" s="12" t="s">
        <v>327</v>
      </c>
      <c r="H164" s="7">
        <v>-50</v>
      </c>
      <c r="I164" s="5"/>
      <c r="J164" s="7">
        <v>-50</v>
      </c>
      <c r="K164" s="6"/>
      <c r="M164" s="7">
        <v>-50</v>
      </c>
      <c r="N164" s="5"/>
      <c r="O164" s="7">
        <v>-50</v>
      </c>
      <c r="P164" s="6"/>
    </row>
    <row r="165" spans="1:16" s="1" customFormat="1" ht="19.649999999999999" customHeight="1" x14ac:dyDescent="0.2">
      <c r="A165" s="4" t="s">
        <v>31</v>
      </c>
      <c r="B165" s="12" t="s">
        <v>105</v>
      </c>
      <c r="C165" s="35">
        <v>4530010000</v>
      </c>
      <c r="D165" s="12" t="s">
        <v>325</v>
      </c>
      <c r="E165" s="36" t="s">
        <v>180</v>
      </c>
      <c r="F165" s="12" t="s">
        <v>181</v>
      </c>
      <c r="H165" s="5"/>
      <c r="I165" s="5"/>
      <c r="J165" s="5"/>
      <c r="K165" s="6"/>
      <c r="M165" s="5">
        <v>0</v>
      </c>
      <c r="N165" s="7">
        <v>-16.91</v>
      </c>
      <c r="O165" s="5">
        <v>16.91</v>
      </c>
      <c r="P165" s="6">
        <v>-1</v>
      </c>
    </row>
    <row r="166" spans="1:16" s="1" customFormat="1" ht="19.649999999999999" customHeight="1" x14ac:dyDescent="0.2">
      <c r="A166" s="4" t="s">
        <v>31</v>
      </c>
      <c r="B166" s="12" t="s">
        <v>105</v>
      </c>
      <c r="C166" s="35">
        <v>4530010000</v>
      </c>
      <c r="D166" s="12" t="s">
        <v>325</v>
      </c>
      <c r="E166" s="36" t="s">
        <v>317</v>
      </c>
      <c r="F166" s="12" t="s">
        <v>318</v>
      </c>
      <c r="H166" s="5"/>
      <c r="I166" s="5"/>
      <c r="J166" s="5"/>
      <c r="K166" s="6"/>
      <c r="M166" s="5"/>
      <c r="N166" s="5">
        <v>0</v>
      </c>
      <c r="O166" s="5">
        <v>0</v>
      </c>
      <c r="P166" s="6" t="s">
        <v>123</v>
      </c>
    </row>
    <row r="167" spans="1:16" s="1" customFormat="1" ht="19.649999999999999" customHeight="1" x14ac:dyDescent="0.2">
      <c r="A167" s="4" t="s">
        <v>31</v>
      </c>
      <c r="B167" s="12" t="s">
        <v>105</v>
      </c>
      <c r="C167" s="35">
        <v>4530010000</v>
      </c>
      <c r="D167" s="12" t="s">
        <v>325</v>
      </c>
      <c r="E167" s="36" t="s">
        <v>266</v>
      </c>
      <c r="F167" s="12" t="s">
        <v>267</v>
      </c>
      <c r="H167" s="7">
        <v>-2000</v>
      </c>
      <c r="I167" s="5"/>
      <c r="J167" s="7">
        <v>-2000</v>
      </c>
      <c r="K167" s="6"/>
      <c r="M167" s="7">
        <v>-2000</v>
      </c>
      <c r="N167" s="5"/>
      <c r="O167" s="7">
        <v>-2000</v>
      </c>
      <c r="P167" s="6"/>
    </row>
    <row r="168" spans="1:16" s="1" customFormat="1" ht="19.649999999999999" customHeight="1" x14ac:dyDescent="0.2">
      <c r="A168" s="4" t="s">
        <v>31</v>
      </c>
      <c r="B168" s="12" t="s">
        <v>105</v>
      </c>
      <c r="C168" s="35">
        <v>4530010000</v>
      </c>
      <c r="D168" s="12" t="s">
        <v>325</v>
      </c>
      <c r="E168" s="36" t="s">
        <v>206</v>
      </c>
      <c r="F168" s="12" t="s">
        <v>207</v>
      </c>
      <c r="H168" s="5"/>
      <c r="I168" s="7">
        <v>-22534.93</v>
      </c>
      <c r="J168" s="5">
        <v>22534.93</v>
      </c>
      <c r="K168" s="6">
        <v>-1</v>
      </c>
      <c r="M168" s="5"/>
      <c r="N168" s="7">
        <v>-45069.86</v>
      </c>
      <c r="O168" s="5">
        <v>45069.86</v>
      </c>
      <c r="P168" s="6">
        <v>-1</v>
      </c>
    </row>
    <row r="169" spans="1:16" s="1" customFormat="1" ht="19.649999999999999" customHeight="1" x14ac:dyDescent="0.2">
      <c r="A169" s="4" t="s">
        <v>31</v>
      </c>
      <c r="B169" s="12" t="s">
        <v>105</v>
      </c>
      <c r="C169" s="35">
        <v>4530010000</v>
      </c>
      <c r="D169" s="12" t="s">
        <v>325</v>
      </c>
      <c r="E169" s="36" t="s">
        <v>232</v>
      </c>
      <c r="F169" s="12" t="s">
        <v>233</v>
      </c>
      <c r="H169" s="5"/>
      <c r="I169" s="5"/>
      <c r="J169" s="5"/>
      <c r="K169" s="6"/>
      <c r="M169" s="5"/>
      <c r="N169" s="5">
        <v>0</v>
      </c>
      <c r="O169" s="5">
        <v>0</v>
      </c>
      <c r="P169" s="6" t="s">
        <v>123</v>
      </c>
    </row>
    <row r="170" spans="1:16" s="1" customFormat="1" ht="19.649999999999999" customHeight="1" x14ac:dyDescent="0.2">
      <c r="A170" s="4" t="s">
        <v>31</v>
      </c>
      <c r="B170" s="12" t="s">
        <v>105</v>
      </c>
      <c r="C170" s="35">
        <v>4530010000</v>
      </c>
      <c r="D170" s="12" t="s">
        <v>325</v>
      </c>
      <c r="E170" s="36" t="s">
        <v>238</v>
      </c>
      <c r="F170" s="12" t="s">
        <v>239</v>
      </c>
      <c r="H170" s="5"/>
      <c r="I170" s="5"/>
      <c r="J170" s="5"/>
      <c r="K170" s="6"/>
      <c r="M170" s="7">
        <v>-100</v>
      </c>
      <c r="N170" s="7">
        <v>-100</v>
      </c>
      <c r="O170" s="5">
        <v>0</v>
      </c>
      <c r="P170" s="6">
        <v>0</v>
      </c>
    </row>
    <row r="171" spans="1:16" s="1" customFormat="1" ht="19.649999999999999" customHeight="1" x14ac:dyDescent="0.2">
      <c r="A171" s="4" t="s">
        <v>31</v>
      </c>
      <c r="B171" s="12" t="s">
        <v>105</v>
      </c>
      <c r="C171" s="35">
        <v>4530010000</v>
      </c>
      <c r="D171" s="12" t="s">
        <v>325</v>
      </c>
      <c r="E171" s="36" t="s">
        <v>175</v>
      </c>
      <c r="F171" s="12" t="s">
        <v>176</v>
      </c>
      <c r="H171" s="5"/>
      <c r="I171" s="5"/>
      <c r="J171" s="5"/>
      <c r="K171" s="6"/>
      <c r="M171" s="5"/>
      <c r="N171" s="7">
        <v>-40</v>
      </c>
      <c r="O171" s="5">
        <v>40</v>
      </c>
      <c r="P171" s="6">
        <v>-1</v>
      </c>
    </row>
    <row r="172" spans="1:16" s="1" customFormat="1" ht="19.649999999999999" customHeight="1" x14ac:dyDescent="0.2">
      <c r="A172" s="4" t="s">
        <v>31</v>
      </c>
      <c r="B172" s="12" t="s">
        <v>105</v>
      </c>
      <c r="C172" s="35">
        <v>4530020000</v>
      </c>
      <c r="D172" s="12" t="s">
        <v>328</v>
      </c>
      <c r="E172" s="36" t="s">
        <v>137</v>
      </c>
      <c r="F172" s="12" t="s">
        <v>138</v>
      </c>
      <c r="H172" s="7">
        <v>-502383.88</v>
      </c>
      <c r="I172" s="5">
        <v>1830</v>
      </c>
      <c r="J172" s="7">
        <v>-504213.88</v>
      </c>
      <c r="K172" s="6">
        <v>-275.52671038251401</v>
      </c>
      <c r="M172" s="7">
        <v>-1767799.99</v>
      </c>
      <c r="N172" s="7">
        <v>-1677198.77</v>
      </c>
      <c r="O172" s="7">
        <v>-90601.220000000205</v>
      </c>
      <c r="P172" s="6">
        <v>5.4019369451362202E-2</v>
      </c>
    </row>
    <row r="173" spans="1:16" s="1" customFormat="1" ht="19.649999999999999" customHeight="1" x14ac:dyDescent="0.2">
      <c r="A173" s="4" t="s">
        <v>31</v>
      </c>
      <c r="B173" s="12" t="s">
        <v>105</v>
      </c>
      <c r="C173" s="35">
        <v>4530020000</v>
      </c>
      <c r="D173" s="12" t="s">
        <v>328</v>
      </c>
      <c r="E173" s="36" t="s">
        <v>329</v>
      </c>
      <c r="F173" s="12" t="s">
        <v>330</v>
      </c>
      <c r="H173" s="5"/>
      <c r="I173" s="7">
        <v>-239224.3</v>
      </c>
      <c r="J173" s="5">
        <v>239224.3</v>
      </c>
      <c r="K173" s="6">
        <v>-1</v>
      </c>
      <c r="M173" s="5"/>
      <c r="N173" s="7">
        <v>-239224.3</v>
      </c>
      <c r="O173" s="5">
        <v>239224.3</v>
      </c>
      <c r="P173" s="6">
        <v>-1</v>
      </c>
    </row>
    <row r="174" spans="1:16" s="1" customFormat="1" ht="19.649999999999999" customHeight="1" x14ac:dyDescent="0.2">
      <c r="A174" s="4" t="s">
        <v>31</v>
      </c>
      <c r="B174" s="12" t="s">
        <v>105</v>
      </c>
      <c r="C174" s="35">
        <v>4530050000</v>
      </c>
      <c r="D174" s="12" t="s">
        <v>331</v>
      </c>
      <c r="E174" s="36" t="s">
        <v>166</v>
      </c>
      <c r="F174" s="12" t="s">
        <v>167</v>
      </c>
      <c r="H174" s="7">
        <v>-150</v>
      </c>
      <c r="I174" s="5"/>
      <c r="J174" s="7">
        <v>-150</v>
      </c>
      <c r="K174" s="6"/>
      <c r="M174" s="7">
        <v>-150</v>
      </c>
      <c r="N174" s="5"/>
      <c r="O174" s="7">
        <v>-150</v>
      </c>
      <c r="P174" s="6"/>
    </row>
    <row r="175" spans="1:16" s="1" customFormat="1" ht="19.649999999999999" customHeight="1" x14ac:dyDescent="0.2">
      <c r="A175" s="4" t="s">
        <v>31</v>
      </c>
      <c r="B175" s="12" t="s">
        <v>105</v>
      </c>
      <c r="C175" s="35">
        <v>4530050000</v>
      </c>
      <c r="D175" s="12" t="s">
        <v>331</v>
      </c>
      <c r="E175" s="36" t="s">
        <v>170</v>
      </c>
      <c r="F175" s="12" t="s">
        <v>171</v>
      </c>
      <c r="H175" s="5"/>
      <c r="I175" s="7">
        <v>-11822462</v>
      </c>
      <c r="J175" s="5">
        <v>11822462</v>
      </c>
      <c r="K175" s="6">
        <v>-1</v>
      </c>
      <c r="M175" s="5"/>
      <c r="N175" s="7">
        <v>-16183368</v>
      </c>
      <c r="O175" s="5">
        <v>16183368</v>
      </c>
      <c r="P175" s="6">
        <v>-1</v>
      </c>
    </row>
    <row r="176" spans="1:16" s="1" customFormat="1" ht="19.649999999999999" customHeight="1" x14ac:dyDescent="0.2">
      <c r="A176" s="4" t="s">
        <v>31</v>
      </c>
      <c r="B176" s="12" t="s">
        <v>105</v>
      </c>
      <c r="C176" s="35">
        <v>4530130000</v>
      </c>
      <c r="D176" s="12" t="s">
        <v>332</v>
      </c>
      <c r="E176" s="36" t="s">
        <v>178</v>
      </c>
      <c r="F176" s="12" t="s">
        <v>179</v>
      </c>
      <c r="H176" s="5"/>
      <c r="I176" s="5">
        <v>355</v>
      </c>
      <c r="J176" s="7">
        <v>-355</v>
      </c>
      <c r="K176" s="6">
        <v>-1</v>
      </c>
      <c r="M176" s="5">
        <v>295</v>
      </c>
      <c r="N176" s="5">
        <v>2808.5</v>
      </c>
      <c r="O176" s="7">
        <v>-2513.5</v>
      </c>
      <c r="P176" s="6">
        <v>-0.89496172333986101</v>
      </c>
    </row>
    <row r="177" spans="1:16" s="1" customFormat="1" ht="19.649999999999999" customHeight="1" x14ac:dyDescent="0.2">
      <c r="A177" s="4" t="s">
        <v>31</v>
      </c>
      <c r="B177" s="12" t="s">
        <v>105</v>
      </c>
      <c r="C177" s="35">
        <v>4536010000</v>
      </c>
      <c r="D177" s="12" t="s">
        <v>333</v>
      </c>
      <c r="E177" s="36" t="s">
        <v>172</v>
      </c>
      <c r="F177" s="12" t="s">
        <v>173</v>
      </c>
      <c r="H177" s="5"/>
      <c r="I177" s="5"/>
      <c r="J177" s="5"/>
      <c r="K177" s="6"/>
      <c r="M177" s="5">
        <v>4823.88</v>
      </c>
      <c r="N177" s="5"/>
      <c r="O177" s="5">
        <v>4823.88</v>
      </c>
      <c r="P177" s="6"/>
    </row>
    <row r="178" spans="1:16" s="1" customFormat="1" ht="19.649999999999999" customHeight="1" x14ac:dyDescent="0.2">
      <c r="A178" s="4" t="s">
        <v>31</v>
      </c>
      <c r="B178" s="12" t="s">
        <v>105</v>
      </c>
      <c r="C178" s="35">
        <v>4536030000</v>
      </c>
      <c r="D178" s="12" t="s">
        <v>334</v>
      </c>
      <c r="E178" s="36" t="s">
        <v>180</v>
      </c>
      <c r="F178" s="12" t="s">
        <v>181</v>
      </c>
      <c r="H178" s="5"/>
      <c r="I178" s="5"/>
      <c r="J178" s="5"/>
      <c r="K178" s="6"/>
      <c r="M178" s="5"/>
      <c r="N178" s="5">
        <v>1294.5</v>
      </c>
      <c r="O178" s="7">
        <v>-1294.5</v>
      </c>
      <c r="P178" s="6">
        <v>-1</v>
      </c>
    </row>
    <row r="179" spans="1:16" s="1" customFormat="1" ht="19.649999999999999" customHeight="1" x14ac:dyDescent="0.2">
      <c r="A179" s="4" t="s">
        <v>31</v>
      </c>
      <c r="B179" s="12" t="s">
        <v>105</v>
      </c>
      <c r="C179" s="35">
        <v>4536030001</v>
      </c>
      <c r="D179" s="12" t="s">
        <v>335</v>
      </c>
      <c r="E179" s="36" t="s">
        <v>166</v>
      </c>
      <c r="F179" s="12" t="s">
        <v>167</v>
      </c>
      <c r="H179" s="5"/>
      <c r="I179" s="5"/>
      <c r="J179" s="5"/>
      <c r="K179" s="6"/>
      <c r="M179" s="5">
        <v>4335</v>
      </c>
      <c r="N179" s="5">
        <v>71.09</v>
      </c>
      <c r="O179" s="5">
        <v>4263.91</v>
      </c>
      <c r="P179" s="6">
        <v>59.979040652693797</v>
      </c>
    </row>
    <row r="180" spans="1:16" s="1" customFormat="1" ht="19.649999999999999" customHeight="1" x14ac:dyDescent="0.25">
      <c r="A180" s="13" t="s">
        <v>31</v>
      </c>
      <c r="B180" s="16"/>
      <c r="C180" s="16"/>
      <c r="D180" s="16"/>
      <c r="E180" s="16"/>
      <c r="F180" s="8" t="s">
        <v>32</v>
      </c>
      <c r="G180" s="9"/>
      <c r="H180" s="10">
        <v>76054.039999999994</v>
      </c>
      <c r="I180" s="15">
        <v>-11604510.699999999</v>
      </c>
      <c r="J180" s="10">
        <v>11680564.74</v>
      </c>
      <c r="K180" s="11">
        <v>-1.00655383427756</v>
      </c>
      <c r="L180" s="9"/>
      <c r="M180" s="10">
        <v>17316319.030000001</v>
      </c>
      <c r="N180" s="15">
        <v>-1257547.8</v>
      </c>
      <c r="O180" s="10">
        <v>18573866.829999998</v>
      </c>
      <c r="P180" s="11">
        <v>-14.7699092074273</v>
      </c>
    </row>
  </sheetData>
  <pageMargins left="0.25" right="0.25" top="0.75" bottom="0.75" header="0.3" footer="0.3"/>
  <pageSetup scale="55" fitToHeight="0" orientation="landscape" r:id="rId1"/>
  <headerFooter scaleWithDoc="0" alignWithMargins="0">
    <oddFooter>&amp;L&amp;8Page &amp;P of &amp;N&amp;R&amp;8&amp;D &amp;T
&amp;F -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General Fund Revenue Summary</vt:lpstr>
      <vt:lpstr>General Fund Revenue</vt:lpstr>
      <vt:lpstr>Income Tax Details</vt:lpstr>
      <vt:lpstr>Other Funds Revenue</vt:lpstr>
      <vt:lpstr>GF ORS Detail</vt:lpstr>
      <vt:lpstr>'GF ORS Detail'!Print_Area</vt:lpstr>
      <vt:lpstr>'General Fund Revenue'!Print_Titles</vt:lpstr>
      <vt:lpstr>'GF ORS Detail'!Print_Titles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Stigamier, Kelly</cp:lastModifiedBy>
  <cp:lastPrinted>2025-01-13T13:35:08Z</cp:lastPrinted>
  <dcterms:created xsi:type="dcterms:W3CDTF">2025-01-13T12:04:26Z</dcterms:created>
  <dcterms:modified xsi:type="dcterms:W3CDTF">2025-01-13T16:28:49Z</dcterms:modified>
</cp:coreProperties>
</file>