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Budget\Historical Analyses\2025\Spending Limit\"/>
    </mc:Choice>
  </mc:AlternateContent>
  <xr:revisionPtr revIDLastSave="0" documentId="13_ncr:1_{E443F4B7-44C0-4638-9FF6-A15046414944}" xr6:coauthVersionLast="47" xr6:coauthVersionMax="47" xr10:uidLastSave="{00000000-0000-0000-0000-000000000000}"/>
  <bookViews>
    <workbookView xWindow="-120" yWindow="-120" windowWidth="29040" windowHeight="15720" xr2:uid="{051CB272-D7E8-4CE6-8FD1-4541E52E39D1}"/>
  </bookViews>
  <sheets>
    <sheet name="Spending Limit" sheetId="1" r:id="rId1"/>
  </sheets>
  <definedNames>
    <definedName name="_xlnm.Print_Area" localSheetId="0">'Spending Limit'!$A$1:$H$62</definedName>
    <definedName name="_xlnm.Print_Titles" localSheetId="0">'Spending Limit'!$3:$3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1" l="1"/>
  <c r="G42" i="1"/>
  <c r="G43" i="1"/>
  <c r="G44" i="1"/>
  <c r="G45" i="1"/>
  <c r="G46" i="1"/>
  <c r="G47" i="1"/>
  <c r="G48" i="1"/>
  <c r="G49" i="1"/>
</calcChain>
</file>

<file path=xl/sharedStrings.xml><?xml version="1.0" encoding="utf-8"?>
<sst xmlns="http://schemas.openxmlformats.org/spreadsheetml/2006/main" count="68" uniqueCount="65">
  <si>
    <t>CONSTITUTIONAL SPENDING LIMIT</t>
  </si>
  <si>
    <t>FISCAL YEAR</t>
  </si>
  <si>
    <t>SPENDING LIMIT</t>
  </si>
  <si>
    <t>GENERAL FUND APPROPRIATIONS</t>
  </si>
  <si>
    <t>HIGHWAY TRUST FUND</t>
  </si>
  <si>
    <t>EDUCATION IMPROV. ACT</t>
  </si>
  <si>
    <t>CAPACITY</t>
  </si>
  <si>
    <t>1980 - 81</t>
  </si>
  <si>
    <t>1981 - 82</t>
  </si>
  <si>
    <t>1982 - 83</t>
  </si>
  <si>
    <t>1983 - 84</t>
  </si>
  <si>
    <t>1984 - 85</t>
  </si>
  <si>
    <t>1985 - 86</t>
  </si>
  <si>
    <t>1986 - 87</t>
  </si>
  <si>
    <t>1987 - 88</t>
  </si>
  <si>
    <t>1988 - 89</t>
  </si>
  <si>
    <t>1989 - 90</t>
  </si>
  <si>
    <t>1990 - 91</t>
  </si>
  <si>
    <t>1991 - 92</t>
  </si>
  <si>
    <t>1992 - 93</t>
  </si>
  <si>
    <t>1993-94</t>
  </si>
  <si>
    <t>1994-95</t>
  </si>
  <si>
    <t>1995-96</t>
  </si>
  <si>
    <t>1996-97</t>
  </si>
  <si>
    <t>1997-98</t>
  </si>
  <si>
    <t>1998-99</t>
  </si>
  <si>
    <t>1999-2000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</si>
  <si>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</si>
  <si>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</si>
  <si>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</si>
  <si>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</si>
  <si>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</si>
  <si>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</si>
  <si>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</si>
  <si>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</si>
  <si>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</si>
  <si>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</si>
  <si>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</si>
  <si>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</si>
  <si>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</si>
  <si>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</si>
  <si>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</si>
  <si>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</si>
  <si>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</si>
  <si>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</si>
  <si>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</si>
  <si>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</si>
  <si>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</si>
  <si>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</si>
  <si>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</si>
  <si>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</si>
  <si>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Updated</t>
  </si>
  <si>
    <t xml:space="preserve">South Carolina law provides that state appropriations in any fiscal year may not exceed appropriations authorized by the constitutional spending limitation.  </t>
  </si>
  <si>
    <t>The spending limit provision was suspended during FY86.</t>
  </si>
  <si>
    <t>Appropriations per Continuing Resolution (Act 135 of 2020).</t>
  </si>
  <si>
    <t>Reference:</t>
  </si>
  <si>
    <t>S.C. Code of Laws, §11-11-410</t>
  </si>
  <si>
    <t>S.C. Constitution, Article X, Section 7, Subsection (c))</t>
  </si>
  <si>
    <t>2024-25</t>
  </si>
  <si>
    <t>2025-26</t>
  </si>
  <si>
    <t>2026-27</t>
  </si>
  <si>
    <t>n/a</t>
  </si>
  <si>
    <t>The FY03 Appropriations Act does not contain appropriations for First Steps to School Readiness; $7 million has been added to appropriations.</t>
  </si>
  <si>
    <t>The FY99 Appropriations Act does not contain appropriations for LIFE scholarships (Act 418 of 1998); $26.5 million has been added to appropriations.</t>
  </si>
  <si>
    <t xml:space="preserve">Expenditures included under the spending limit are those from the General Fund, Highway Trust Fund, and the Education Improvement Act.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</si>
</sst>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5" formatCode="&quot;$&quot;#,##0_);\(&quot;$&quot;#,##0\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vertAlign val="superscript"/>
      <sz val="11"/>
      <name val="Aptos Narrow"/>
      <family val="2"/>
      <scheme val="minor"/>
    </font>
    <font>
      <b/>
      <sz val="16"/>
      <name val="Aptos Narrow"/>
      <family val="2"/>
      <scheme val="minor"/>
    </font>
    <font>
      <sz val="16"/>
      <name val="Aptos Narrow"/>
      <family val="2"/>
      <scheme val="minor"/>
    </font>
    <font>
      <sz val="12"/>
      <name val="Aptos Narrow"/>
      <family val="2"/>
      <scheme val="minor"/>
    </font>
    <font>
      <sz val="1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4"/>
      <name val="Aptos Narrow"/>
      <family val="2"/>
      <scheme val="minor"/>
    </font>
    <font>
      <vertAlign val="superscript"/>
      <sz val="10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</cellStyleXfs>
  <cellXfs count="35">
    <xf numFmtId="0" fontId="0" fillId="0" borderId="0" xfId="0"/>
    <xf numFmtId="0" fontId="4" fillId="0" borderId="0" xfId="3" applyFont="1" applyAlignment="1">
      <alignment vertical="top"/>
    </xf>
    <xf numFmtId="0" fontId="6" fillId="0" borderId="0" xfId="0" applyFont="1"/>
    <xf numFmtId="0" fontId="6" fillId="0" borderId="0" xfId="3" applyFont="1"/>
    <xf numFmtId="0" fontId="7" fillId="0" borderId="0" xfId="0" applyFont="1" applyAlignment="1">
      <alignment wrapText="1"/>
    </xf>
    <xf numFmtId="164" fontId="7" fillId="0" borderId="0" xfId="1" applyNumberFormat="1" applyFont="1" applyFill="1" applyAlignment="1">
      <alignment wrapText="1"/>
    </xf>
    <xf numFmtId="0" fontId="8" fillId="0" borderId="0" xfId="0" applyFont="1"/>
    <xf numFmtId="0" fontId="8" fillId="0" borderId="0" xfId="3" applyFont="1"/>
    <xf numFmtId="0" fontId="4" fillId="0" borderId="0" xfId="3" applyFont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164" fontId="9" fillId="0" borderId="1" xfId="1" applyNumberFormat="1" applyFont="1" applyFill="1" applyBorder="1" applyAlignment="1">
      <alignment horizontal="center" vertical="top" wrapText="1"/>
    </xf>
    <xf numFmtId="164" fontId="9" fillId="0" borderId="2" xfId="1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0" fillId="0" borderId="0" xfId="3" applyFont="1" applyAlignment="1">
      <alignment horizontal="center" vertical="top" wrapText="1"/>
    </xf>
    <xf numFmtId="0" fontId="7" fillId="0" borderId="3" xfId="0" applyFont="1" applyBorder="1" applyAlignment="1">
      <alignment horizontal="center"/>
    </xf>
    <xf numFmtId="5" fontId="7" fillId="0" borderId="4" xfId="1" applyNumberFormat="1" applyFont="1" applyFill="1" applyBorder="1"/>
    <xf numFmtId="5" fontId="7" fillId="0" borderId="5" xfId="1" applyNumberFormat="1" applyFont="1" applyFill="1" applyBorder="1"/>
    <xf numFmtId="0" fontId="7" fillId="0" borderId="0" xfId="0" applyFont="1" applyAlignment="1">
      <alignment horizontal="center"/>
    </xf>
    <xf numFmtId="5" fontId="7" fillId="0" borderId="1" xfId="1" applyNumberFormat="1" applyFont="1" applyFill="1" applyBorder="1"/>
    <xf numFmtId="5" fontId="7" fillId="0" borderId="2" xfId="1" applyNumberFormat="1" applyFont="1" applyFill="1" applyBorder="1"/>
    <xf numFmtId="5" fontId="7" fillId="0" borderId="1" xfId="1" applyNumberFormat="1" applyFont="1" applyFill="1" applyBorder="1" applyProtection="1"/>
    <xf numFmtId="5" fontId="7" fillId="0" borderId="0" xfId="1" applyNumberFormat="1" applyFont="1" applyFill="1"/>
    <xf numFmtId="5" fontId="7" fillId="0" borderId="0" xfId="1" applyNumberFormat="1" applyFont="1" applyFill="1" applyBorder="1"/>
    <xf numFmtId="0" fontId="7" fillId="0" borderId="6" xfId="0" applyFont="1" applyBorder="1" applyAlignment="1">
      <alignment horizontal="center"/>
    </xf>
    <xf numFmtId="0" fontId="11" fillId="0" borderId="0" xfId="3" applyFont="1"/>
    <xf numFmtId="164" fontId="7" fillId="0" borderId="0" xfId="1" applyNumberFormat="1" applyFont="1" applyFill="1" applyBorder="1" applyProtection="1"/>
    <xf numFmtId="164" fontId="7" fillId="0" borderId="0" xfId="1" applyNumberFormat="1" applyFont="1" applyFill="1"/>
    <xf numFmtId="165" fontId="12" fillId="0" borderId="0" xfId="1" applyNumberFormat="1" applyFont="1" applyFill="1" applyAlignment="1">
      <alignment horizontal="left"/>
    </xf>
    <xf numFmtId="0" fontId="12" fillId="0" borderId="0" xfId="0" applyFont="1"/>
    <xf numFmtId="164" fontId="8" fillId="0" borderId="0" xfId="1" applyNumberFormat="1" applyFont="1" applyFill="1"/>
    <xf numFmtId="0" fontId="12" fillId="0" borderId="0" xfId="3" applyFont="1"/>
    <xf numFmtId="164" fontId="12" fillId="0" borderId="0" xfId="1" applyNumberFormat="1" applyFont="1" applyFill="1" applyAlignment="1"/>
    <xf numFmtId="164" fontId="12" fillId="0" borderId="0" xfId="1" applyNumberFormat="1" applyFont="1" applyFill="1" applyAlignment="1">
      <alignment horizontal="right"/>
    </xf>
    <xf numFmtId="5" fontId="7" fillId="0" borderId="1" xfId="1" applyNumberFormat="1" applyFont="1" applyFill="1" applyBorder="1" applyAlignment="1">
      <alignment horizontal="center"/>
    </xf>
    <xf numFmtId="0" fontId="5" fillId="0" borderId="0" xfId="2" applyFont="1" applyFill="1" applyAlignment="1">
      <alignment horizontal="center"/>
    </xf>
  </cellXfs>
  <cellStyles count="4">
    <cellStyle name="Accent6" xfId="2" builtinId="49"/>
    <cellStyle name="Comma" xfId="1" builtinId="3"/>
    <cellStyle name="Normal" xfId="0" builtinId="0"/>
    <cellStyle name="Normal 2" xfId="3" xr:uid="{B0D1D99B-AFB1-4F26-A3D9-CFBE051ED493}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ptos Narrow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>
          <bgColor rgb="FFE8EBF0"/>
        </patternFill>
      </fill>
    </dxf>
    <dxf>
      <font>
        <b/>
        <i val="0"/>
        <color theme="0"/>
      </font>
      <fill>
        <patternFill>
          <bgColor theme="3"/>
        </pattern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3"/>
        </vertical>
        <horizontal/>
      </border>
    </dxf>
    <dxf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3"/>
        </vertical>
        <horizontal/>
      </border>
    </dxf>
  </dxfs>
  <tableStyles count="1" defaultTableStyle="TableStyleMedium2" defaultPivotStyle="PivotStyleLight16">
    <tableStyle name="Table Style 1" pivot="0" count="3" xr9:uid="{6B7F5A58-4085-43C1-BA2E-212AA5CB7735}">
      <tableStyleElement type="wholeTable" dxfId="11"/>
      <tableStyleElement type="headerRow" dxfId="10"/>
      <tableStyleElement type="firstRow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58B99CA-04BC-420A-AD41-8BCFF0A4C4D4}" name="Table1" displayName="Table1" ref="B3:G50" totalsRowShown="0" headerRowDxfId="8" dataDxfId="7" tableBorderDxfId="6" headerRowCellStyle="Comma" dataCellStyle="Comma">
  <autoFilter ref="B3:G50" xr:uid="{DD702645-91BA-4C43-9565-5E3ADE860D0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2956B149-1FCA-4FC8-A705-AC43A223681F}" name="FISCAL YEAR" dataDxfId="5"/>
    <tableColumn id="2" xr3:uid="{E05C2881-6C68-4698-AFC3-313E728EBD21}" name="SPENDING LIMIT" dataDxfId="4" dataCellStyle="Comma"/>
    <tableColumn id="3" xr3:uid="{8C1F52D1-A3D6-4BB7-B66A-CC7F79E523C6}" name="GENERAL FUND APPROPRIATIONS" dataDxfId="3" dataCellStyle="Comma"/>
    <tableColumn id="4" xr3:uid="{968514D0-B635-471E-9C8C-690296EF6369}" name="HIGHWAY TRUST FUND" dataDxfId="2" dataCellStyle="Comma"/>
    <tableColumn id="5" xr3:uid="{FDDBA284-B825-4517-9957-E1B6C23896A5}" name="EDUCATION IMPROV. ACT" dataDxfId="1" dataCellStyle="Comma"/>
    <tableColumn id="6" xr3:uid="{BC4E683D-8DDE-48D6-BB76-444EEC0BFDE6}" name="CAPACITY" dataDxfId="0" dataCellStyle="Comma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D417B-8B40-471F-9709-B37EC103B290}">
  <sheetPr>
    <tabColor rgb="FF92D050"/>
  </sheetPr>
  <dimension ref="A1:I63"/>
  <sheetViews>
    <sheetView showGridLines="0" tabSelected="1" view="pageBreakPreview" zoomScaleNormal="100" zoomScaleSheetLayoutView="100" workbookViewId="0">
      <pane ySplit="3" topLeftCell="A42" activePane="bottomLeft" state="frozen"/>
      <selection pane="bottomLeft" activeCell="B54" sqref="B54"/>
    </sheetView>
  </sheetViews>
  <sheetFormatPr defaultColWidth="9.140625" defaultRowHeight="16.5" x14ac:dyDescent="0.25"/>
  <cols>
    <col min="1" max="1" width="2.28515625" style="1" customWidth="1"/>
    <col min="2" max="2" width="13.85546875" style="24" customWidth="1"/>
    <col min="3" max="7" width="23.42578125" style="29" customWidth="1"/>
    <col min="8" max="8" width="6.28515625" style="7" customWidth="1"/>
    <col min="9" max="16384" width="9.140625" style="7"/>
  </cols>
  <sheetData>
    <row r="1" spans="1:9" s="3" customFormat="1" ht="21" x14ac:dyDescent="0.35">
      <c r="A1" s="1"/>
      <c r="B1" s="34" t="s">
        <v>0</v>
      </c>
      <c r="C1" s="34"/>
      <c r="D1" s="34"/>
      <c r="E1" s="34"/>
      <c r="F1" s="34"/>
      <c r="G1" s="34"/>
      <c r="H1" s="2"/>
      <c r="I1" s="2"/>
    </row>
    <row r="2" spans="1:9" ht="9" customHeight="1" x14ac:dyDescent="0.25">
      <c r="B2" s="4"/>
      <c r="C2" s="5"/>
      <c r="D2" s="5"/>
      <c r="E2" s="5"/>
      <c r="F2" s="5"/>
      <c r="G2" s="5"/>
      <c r="H2" s="6"/>
      <c r="I2" s="6"/>
    </row>
    <row r="3" spans="1:9" s="13" customFormat="1" ht="37.5" x14ac:dyDescent="0.25">
      <c r="A3" s="8"/>
      <c r="B3" s="9" t="s">
        <v>1</v>
      </c>
      <c r="C3" s="10" t="s">
        <v>2</v>
      </c>
      <c r="D3" s="11" t="s">
        <v>3</v>
      </c>
      <c r="E3" s="10" t="s">
        <v>4</v>
      </c>
      <c r="F3" s="10" t="s">
        <v>5</v>
      </c>
      <c r="G3" s="11" t="s">
        <v>6</v>
      </c>
      <c r="H3" s="12"/>
      <c r="I3" s="12"/>
    </row>
    <row r="4" spans="1:9" ht="15.6" customHeight="1" x14ac:dyDescent="0.25">
      <c r="B4" s="14" t="s">
        <v>7</v>
      </c>
      <c r="C4" s="15">
        <v>1989456422</v>
      </c>
      <c r="D4" s="16">
        <v>1727025707</v>
      </c>
      <c r="E4" s="15">
        <v>289557826</v>
      </c>
      <c r="F4" s="15"/>
      <c r="G4" s="16">
        <v>-27127111</v>
      </c>
      <c r="H4" s="6"/>
      <c r="I4" s="6"/>
    </row>
    <row r="5" spans="1:9" ht="15.6" customHeight="1" x14ac:dyDescent="0.25">
      <c r="B5" s="17" t="s">
        <v>8</v>
      </c>
      <c r="C5" s="18">
        <v>2228193433</v>
      </c>
      <c r="D5" s="19">
        <v>1918174826</v>
      </c>
      <c r="E5" s="18">
        <v>210153000</v>
      </c>
      <c r="F5" s="18"/>
      <c r="G5" s="19">
        <v>99865607</v>
      </c>
      <c r="H5" s="6"/>
      <c r="I5" s="6"/>
    </row>
    <row r="6" spans="1:9" ht="15.6" customHeight="1" x14ac:dyDescent="0.25">
      <c r="B6" s="17" t="s">
        <v>9</v>
      </c>
      <c r="C6" s="18">
        <v>2497804838</v>
      </c>
      <c r="D6" s="19">
        <v>2047753736</v>
      </c>
      <c r="E6" s="18">
        <v>265196378</v>
      </c>
      <c r="F6" s="18"/>
      <c r="G6" s="19">
        <v>184854724</v>
      </c>
      <c r="H6" s="6"/>
      <c r="I6" s="6"/>
    </row>
    <row r="7" spans="1:9" ht="15.6" customHeight="1" x14ac:dyDescent="0.25">
      <c r="B7" s="17" t="s">
        <v>10</v>
      </c>
      <c r="C7" s="18">
        <v>2745087517</v>
      </c>
      <c r="D7" s="19">
        <v>2121900556</v>
      </c>
      <c r="E7" s="18">
        <v>257827962</v>
      </c>
      <c r="F7" s="18"/>
      <c r="G7" s="19">
        <v>365358999</v>
      </c>
      <c r="H7" s="6"/>
      <c r="I7" s="6"/>
    </row>
    <row r="8" spans="1:9" ht="15.6" customHeight="1" x14ac:dyDescent="0.25">
      <c r="B8" s="17" t="s">
        <v>11</v>
      </c>
      <c r="C8" s="18">
        <v>2983910131</v>
      </c>
      <c r="D8" s="19">
        <v>2349764086</v>
      </c>
      <c r="E8" s="18">
        <v>249492404</v>
      </c>
      <c r="F8" s="18">
        <v>217900000</v>
      </c>
      <c r="G8" s="19">
        <v>166753641</v>
      </c>
      <c r="H8" s="6"/>
      <c r="I8" s="6"/>
    </row>
    <row r="9" spans="1:9" ht="15.6" customHeight="1" x14ac:dyDescent="0.25">
      <c r="A9" s="1">
        <v>1</v>
      </c>
      <c r="B9" s="17" t="s">
        <v>12</v>
      </c>
      <c r="C9" s="18"/>
      <c r="D9" s="19">
        <v>2600174185</v>
      </c>
      <c r="E9" s="18">
        <v>286605000</v>
      </c>
      <c r="F9" s="18">
        <v>228732229</v>
      </c>
      <c r="G9" s="19"/>
      <c r="H9" s="6"/>
      <c r="I9" s="6"/>
    </row>
    <row r="10" spans="1:9" ht="15.6" customHeight="1" x14ac:dyDescent="0.25">
      <c r="B10" s="17" t="s">
        <v>13</v>
      </c>
      <c r="C10" s="18">
        <v>3636956000</v>
      </c>
      <c r="D10" s="19">
        <v>2761121639</v>
      </c>
      <c r="E10" s="18">
        <v>301114000</v>
      </c>
      <c r="F10" s="18">
        <v>242592000</v>
      </c>
      <c r="G10" s="19">
        <v>332128361</v>
      </c>
      <c r="H10" s="6"/>
      <c r="I10" s="6"/>
    </row>
    <row r="11" spans="1:9" ht="15.6" customHeight="1" x14ac:dyDescent="0.25">
      <c r="B11" s="17" t="s">
        <v>14</v>
      </c>
      <c r="C11" s="18">
        <v>3872248000</v>
      </c>
      <c r="D11" s="19">
        <v>2853533541</v>
      </c>
      <c r="E11" s="18">
        <v>339119000</v>
      </c>
      <c r="F11" s="18">
        <v>253133850</v>
      </c>
      <c r="G11" s="19">
        <v>426461609</v>
      </c>
      <c r="H11" s="6"/>
      <c r="I11" s="6"/>
    </row>
    <row r="12" spans="1:9" ht="15.6" customHeight="1" x14ac:dyDescent="0.25">
      <c r="B12" s="17" t="s">
        <v>15</v>
      </c>
      <c r="C12" s="18">
        <v>4155324000</v>
      </c>
      <c r="D12" s="19">
        <v>3093800825</v>
      </c>
      <c r="E12" s="18">
        <v>451912937</v>
      </c>
      <c r="F12" s="18">
        <v>271299603</v>
      </c>
      <c r="G12" s="19">
        <v>338310635</v>
      </c>
      <c r="H12" s="6"/>
      <c r="I12" s="6"/>
    </row>
    <row r="13" spans="1:9" ht="15.6" customHeight="1" x14ac:dyDescent="0.25">
      <c r="B13" s="17" t="s">
        <v>16</v>
      </c>
      <c r="C13" s="18">
        <v>4507584000</v>
      </c>
      <c r="D13" s="19">
        <v>3360351109</v>
      </c>
      <c r="E13" s="18">
        <v>476768015</v>
      </c>
      <c r="F13" s="18">
        <v>282675000</v>
      </c>
      <c r="G13" s="19">
        <v>387789876</v>
      </c>
      <c r="H13" s="6"/>
      <c r="I13" s="6"/>
    </row>
    <row r="14" spans="1:9" ht="15.6" customHeight="1" x14ac:dyDescent="0.25">
      <c r="B14" s="17" t="s">
        <v>17</v>
      </c>
      <c r="C14" s="18">
        <v>4903211000</v>
      </c>
      <c r="D14" s="19">
        <v>3586461178</v>
      </c>
      <c r="E14" s="18">
        <v>451733000</v>
      </c>
      <c r="F14" s="18">
        <v>303221273</v>
      </c>
      <c r="G14" s="19">
        <v>561795549</v>
      </c>
      <c r="H14" s="6"/>
      <c r="I14" s="6"/>
    </row>
    <row r="15" spans="1:9" ht="15.6" customHeight="1" x14ac:dyDescent="0.25">
      <c r="B15" s="17" t="s">
        <v>18</v>
      </c>
      <c r="C15" s="18">
        <v>5269745000</v>
      </c>
      <c r="D15" s="19">
        <v>3582513039</v>
      </c>
      <c r="E15" s="18">
        <v>461187000</v>
      </c>
      <c r="F15" s="18">
        <v>309240950</v>
      </c>
      <c r="G15" s="19">
        <v>916804011</v>
      </c>
      <c r="H15" s="6"/>
      <c r="I15" s="6"/>
    </row>
    <row r="16" spans="1:9" ht="15.6" customHeight="1" x14ac:dyDescent="0.25">
      <c r="B16" s="17" t="s">
        <v>19</v>
      </c>
      <c r="C16" s="18">
        <v>5513681000</v>
      </c>
      <c r="D16" s="19">
        <v>3728986253</v>
      </c>
      <c r="E16" s="18">
        <v>459396000</v>
      </c>
      <c r="F16" s="18">
        <v>313427152</v>
      </c>
      <c r="G16" s="19">
        <v>1011871595</v>
      </c>
      <c r="H16" s="6"/>
      <c r="I16" s="6"/>
    </row>
    <row r="17" spans="1:9" ht="15.6" customHeight="1" x14ac:dyDescent="0.25">
      <c r="B17" s="17" t="s">
        <v>20</v>
      </c>
      <c r="C17" s="18">
        <v>5850409000</v>
      </c>
      <c r="D17" s="19">
        <v>3794597315</v>
      </c>
      <c r="E17" s="18">
        <v>335413953</v>
      </c>
      <c r="F17" s="18">
        <v>312825000</v>
      </c>
      <c r="G17" s="19">
        <v>1407572732</v>
      </c>
      <c r="H17" s="6"/>
      <c r="I17" s="6"/>
    </row>
    <row r="18" spans="1:9" ht="15.6" customHeight="1" x14ac:dyDescent="0.25">
      <c r="B18" s="17" t="s">
        <v>21</v>
      </c>
      <c r="C18" s="18">
        <v>6142866000</v>
      </c>
      <c r="D18" s="19">
        <v>3931506744</v>
      </c>
      <c r="E18" s="18">
        <v>296055162</v>
      </c>
      <c r="F18" s="18">
        <v>346960000</v>
      </c>
      <c r="G18" s="19">
        <v>1568344094</v>
      </c>
      <c r="H18" s="6"/>
      <c r="I18" s="6"/>
    </row>
    <row r="19" spans="1:9" ht="15.6" customHeight="1" x14ac:dyDescent="0.25">
      <c r="B19" s="17" t="s">
        <v>22</v>
      </c>
      <c r="C19" s="18">
        <v>6539895000</v>
      </c>
      <c r="D19" s="19">
        <v>4106891517</v>
      </c>
      <c r="E19" s="18">
        <v>668212922</v>
      </c>
      <c r="F19" s="18">
        <v>381650000</v>
      </c>
      <c r="G19" s="19">
        <v>1383140561</v>
      </c>
      <c r="H19" s="6"/>
      <c r="I19" s="6"/>
    </row>
    <row r="20" spans="1:9" ht="15.6" customHeight="1" x14ac:dyDescent="0.25">
      <c r="B20" s="17" t="s">
        <v>23</v>
      </c>
      <c r="C20" s="18">
        <v>6903080000</v>
      </c>
      <c r="D20" s="19">
        <v>4377462210</v>
      </c>
      <c r="E20" s="18">
        <v>711986729</v>
      </c>
      <c r="F20" s="18">
        <v>403326792</v>
      </c>
      <c r="G20" s="19">
        <v>1410304269</v>
      </c>
      <c r="H20" s="6"/>
      <c r="I20" s="6"/>
    </row>
    <row r="21" spans="1:9" ht="15.6" customHeight="1" x14ac:dyDescent="0.25">
      <c r="B21" s="17" t="s">
        <v>24</v>
      </c>
      <c r="C21" s="18">
        <v>7342123000</v>
      </c>
      <c r="D21" s="19">
        <v>4673907531</v>
      </c>
      <c r="E21" s="18">
        <v>734617995</v>
      </c>
      <c r="F21" s="18">
        <v>429403364</v>
      </c>
      <c r="G21" s="19">
        <v>1504194110</v>
      </c>
      <c r="H21" s="6"/>
      <c r="I21" s="6"/>
    </row>
    <row r="22" spans="1:9" ht="15.6" customHeight="1" x14ac:dyDescent="0.25">
      <c r="A22" s="1">
        <v>2</v>
      </c>
      <c r="B22" s="17" t="s">
        <v>25</v>
      </c>
      <c r="C22" s="18">
        <v>7805176000</v>
      </c>
      <c r="D22" s="19">
        <v>4615171682</v>
      </c>
      <c r="E22" s="18">
        <v>749139468</v>
      </c>
      <c r="F22" s="18">
        <v>454425528</v>
      </c>
      <c r="G22" s="19">
        <v>1986439322</v>
      </c>
      <c r="H22" s="6"/>
      <c r="I22" s="6"/>
    </row>
    <row r="23" spans="1:9" ht="15.6" customHeight="1" x14ac:dyDescent="0.25">
      <c r="B23" s="17" t="s">
        <v>26</v>
      </c>
      <c r="C23" s="18">
        <v>8404674000</v>
      </c>
      <c r="D23" s="19">
        <v>4944864072</v>
      </c>
      <c r="E23" s="18">
        <v>799403490</v>
      </c>
      <c r="F23" s="18">
        <v>493991535</v>
      </c>
      <c r="G23" s="19">
        <v>2166414903</v>
      </c>
      <c r="H23" s="6"/>
      <c r="I23" s="6"/>
    </row>
    <row r="24" spans="1:9" ht="15.75" customHeight="1" x14ac:dyDescent="0.25">
      <c r="B24" s="17" t="s">
        <v>27</v>
      </c>
      <c r="C24" s="18">
        <v>8892428000</v>
      </c>
      <c r="D24" s="19">
        <v>5303919518</v>
      </c>
      <c r="E24" s="18">
        <v>957510763</v>
      </c>
      <c r="F24" s="18">
        <v>532391162</v>
      </c>
      <c r="G24" s="19">
        <v>2098606557</v>
      </c>
      <c r="H24" s="6"/>
      <c r="I24" s="6"/>
    </row>
    <row r="25" spans="1:9" ht="15.75" customHeight="1" x14ac:dyDescent="0.25">
      <c r="B25" s="17" t="s">
        <v>28</v>
      </c>
      <c r="C25" s="18">
        <v>9586783000</v>
      </c>
      <c r="D25" s="19">
        <v>5551903922</v>
      </c>
      <c r="E25" s="18">
        <v>859421024</v>
      </c>
      <c r="F25" s="18">
        <v>547809059</v>
      </c>
      <c r="G25" s="19">
        <v>2627648995</v>
      </c>
      <c r="H25" s="6"/>
      <c r="I25" s="6"/>
    </row>
    <row r="26" spans="1:9" ht="15.75" customHeight="1" x14ac:dyDescent="0.25">
      <c r="A26" s="1">
        <v>3</v>
      </c>
      <c r="B26" s="17" t="s">
        <v>29</v>
      </c>
      <c r="C26" s="18">
        <v>9900401000</v>
      </c>
      <c r="D26" s="19">
        <v>5444436227</v>
      </c>
      <c r="E26" s="18">
        <v>827596562</v>
      </c>
      <c r="F26" s="18">
        <v>543282467</v>
      </c>
      <c r="G26" s="19">
        <v>3085085744</v>
      </c>
      <c r="H26" s="6"/>
      <c r="I26" s="6"/>
    </row>
    <row r="27" spans="1:9" ht="15.75" customHeight="1" x14ac:dyDescent="0.25">
      <c r="B27" s="17" t="s">
        <v>30</v>
      </c>
      <c r="C27" s="18">
        <v>10165214000</v>
      </c>
      <c r="D27" s="19">
        <v>4954073827</v>
      </c>
      <c r="E27" s="18">
        <v>861914182</v>
      </c>
      <c r="F27" s="18">
        <v>543187398</v>
      </c>
      <c r="G27" s="19">
        <v>3806038593</v>
      </c>
      <c r="H27" s="6"/>
      <c r="I27" s="6"/>
    </row>
    <row r="28" spans="1:9" ht="15.75" customHeight="1" x14ac:dyDescent="0.25">
      <c r="B28" s="17" t="s">
        <v>31</v>
      </c>
      <c r="C28" s="18">
        <v>10512724000</v>
      </c>
      <c r="D28" s="19">
        <v>5222408712</v>
      </c>
      <c r="E28" s="18">
        <v>1139902672</v>
      </c>
      <c r="F28" s="18">
        <v>552502240</v>
      </c>
      <c r="G28" s="19">
        <v>3597910376</v>
      </c>
      <c r="H28" s="6"/>
      <c r="I28" s="6"/>
    </row>
    <row r="29" spans="1:9" ht="15.75" customHeight="1" x14ac:dyDescent="0.25">
      <c r="B29" s="17" t="s">
        <v>32</v>
      </c>
      <c r="C29" s="18">
        <v>11138560000</v>
      </c>
      <c r="D29" s="19">
        <v>5617181458</v>
      </c>
      <c r="E29" s="18">
        <v>1202303484</v>
      </c>
      <c r="F29" s="18">
        <v>625948389</v>
      </c>
      <c r="G29" s="19">
        <v>3693126669</v>
      </c>
      <c r="H29" s="6"/>
      <c r="I29" s="6"/>
    </row>
    <row r="30" spans="1:9" ht="15.75" customHeight="1" x14ac:dyDescent="0.25">
      <c r="B30" s="17" t="s">
        <v>33</v>
      </c>
      <c r="C30" s="18">
        <v>11817264000</v>
      </c>
      <c r="D30" s="19">
        <v>6108004521</v>
      </c>
      <c r="E30" s="18">
        <v>1285539533</v>
      </c>
      <c r="F30" s="18">
        <v>653416646</v>
      </c>
      <c r="G30" s="19">
        <v>3770303300</v>
      </c>
      <c r="H30" s="6"/>
      <c r="I30" s="6"/>
    </row>
    <row r="31" spans="1:9" ht="15.75" customHeight="1" x14ac:dyDescent="0.25">
      <c r="B31" s="17" t="s">
        <v>34</v>
      </c>
      <c r="C31" s="18">
        <v>12748715000</v>
      </c>
      <c r="D31" s="19">
        <v>6722195635</v>
      </c>
      <c r="E31" s="18">
        <v>998899010</v>
      </c>
      <c r="F31" s="18">
        <v>690236203</v>
      </c>
      <c r="G31" s="19">
        <v>4337384152</v>
      </c>
      <c r="H31" s="6"/>
      <c r="I31" s="6"/>
    </row>
    <row r="32" spans="1:9" ht="15.75" customHeight="1" x14ac:dyDescent="0.25">
      <c r="B32" s="17" t="s">
        <v>35</v>
      </c>
      <c r="C32" s="18">
        <v>13491442000</v>
      </c>
      <c r="D32" s="19">
        <v>6735714190</v>
      </c>
      <c r="E32" s="18">
        <v>1051099010</v>
      </c>
      <c r="F32" s="18">
        <v>644714375</v>
      </c>
      <c r="G32" s="19">
        <v>5059914425</v>
      </c>
      <c r="H32" s="6"/>
      <c r="I32" s="6"/>
    </row>
    <row r="33" spans="1:9" ht="15.75" customHeight="1" x14ac:dyDescent="0.25">
      <c r="B33" s="17" t="s">
        <v>36</v>
      </c>
      <c r="C33" s="18">
        <v>14145367000</v>
      </c>
      <c r="D33" s="19">
        <v>5714023234</v>
      </c>
      <c r="E33" s="18">
        <v>1046030421</v>
      </c>
      <c r="F33" s="18">
        <v>532044107</v>
      </c>
      <c r="G33" s="19">
        <v>6853269238</v>
      </c>
      <c r="H33" s="6"/>
      <c r="I33" s="6"/>
    </row>
    <row r="34" spans="1:9" ht="15.75" customHeight="1" x14ac:dyDescent="0.25">
      <c r="B34" s="17" t="s">
        <v>37</v>
      </c>
      <c r="C34" s="20">
        <v>13794152000</v>
      </c>
      <c r="D34" s="19">
        <v>5105607904</v>
      </c>
      <c r="E34" s="18">
        <v>1289487000</v>
      </c>
      <c r="F34" s="18">
        <v>522234107</v>
      </c>
      <c r="G34" s="19">
        <v>6876822989</v>
      </c>
      <c r="H34" s="6"/>
      <c r="I34" s="6"/>
    </row>
    <row r="35" spans="1:9" ht="15.75" customHeight="1" x14ac:dyDescent="0.25">
      <c r="B35" s="17" t="s">
        <v>38</v>
      </c>
      <c r="C35" s="20">
        <v>14163864000</v>
      </c>
      <c r="D35" s="19">
        <v>5453533140</v>
      </c>
      <c r="E35" s="18">
        <v>1137353752</v>
      </c>
      <c r="F35" s="18">
        <v>598116929</v>
      </c>
      <c r="G35" s="19">
        <v>6974860179</v>
      </c>
      <c r="H35" s="6"/>
      <c r="I35" s="6"/>
    </row>
    <row r="36" spans="1:9" ht="15.75" customHeight="1" x14ac:dyDescent="0.25">
      <c r="B36" s="17" t="s">
        <v>39</v>
      </c>
      <c r="C36" s="20">
        <v>15005528000</v>
      </c>
      <c r="D36" s="19">
        <v>6086936408</v>
      </c>
      <c r="E36" s="18">
        <v>1401707396</v>
      </c>
      <c r="F36" s="18">
        <v>644517467</v>
      </c>
      <c r="G36" s="19">
        <v>6872366729</v>
      </c>
      <c r="H36" s="6"/>
      <c r="I36" s="6"/>
    </row>
    <row r="37" spans="1:9" ht="15.75" customHeight="1" x14ac:dyDescent="0.25">
      <c r="B37" s="17" t="s">
        <v>40</v>
      </c>
      <c r="C37" s="20">
        <v>15807791000</v>
      </c>
      <c r="D37" s="19">
        <v>6376094502</v>
      </c>
      <c r="E37" s="18">
        <v>1531979884</v>
      </c>
      <c r="F37" s="18">
        <v>636559251</v>
      </c>
      <c r="G37" s="19">
        <v>7263157363</v>
      </c>
      <c r="H37" s="6"/>
      <c r="I37" s="6"/>
    </row>
    <row r="38" spans="1:9" ht="15.75" customHeight="1" x14ac:dyDescent="0.25">
      <c r="B38" s="17" t="s">
        <v>41</v>
      </c>
      <c r="C38" s="20">
        <v>15985453000</v>
      </c>
      <c r="D38" s="19">
        <v>6659488052</v>
      </c>
      <c r="E38" s="18">
        <v>1577717541</v>
      </c>
      <c r="F38" s="18">
        <v>647596267</v>
      </c>
      <c r="G38" s="19">
        <v>7100651140</v>
      </c>
      <c r="H38" s="6"/>
      <c r="I38" s="6"/>
    </row>
    <row r="39" spans="1:9" ht="15.75" customHeight="1" x14ac:dyDescent="0.25">
      <c r="B39" s="17" t="s">
        <v>42</v>
      </c>
      <c r="C39" s="20">
        <v>16978374000</v>
      </c>
      <c r="D39" s="19">
        <v>7045215837</v>
      </c>
      <c r="E39" s="18">
        <v>1577267849</v>
      </c>
      <c r="F39" s="18">
        <v>704198250</v>
      </c>
      <c r="G39" s="19">
        <v>7651692064</v>
      </c>
      <c r="H39" s="6"/>
      <c r="I39" s="6"/>
    </row>
    <row r="40" spans="1:9" ht="15.75" customHeight="1" x14ac:dyDescent="0.25">
      <c r="B40" s="17" t="s">
        <v>43</v>
      </c>
      <c r="C40" s="20">
        <v>18034437000</v>
      </c>
      <c r="D40" s="21">
        <v>7579528892</v>
      </c>
      <c r="E40" s="18">
        <v>1754154755</v>
      </c>
      <c r="F40" s="18">
        <v>751585000</v>
      </c>
      <c r="G40" s="22">
        <v>7949168353</v>
      </c>
      <c r="H40" s="6"/>
      <c r="I40" s="6"/>
    </row>
    <row r="41" spans="1:9" ht="15.75" customHeight="1" x14ac:dyDescent="0.25">
      <c r="B41" s="17" t="s">
        <v>44</v>
      </c>
      <c r="C41" s="20">
        <v>18624684000</v>
      </c>
      <c r="D41" s="19">
        <v>7946738831</v>
      </c>
      <c r="E41" s="18">
        <v>2077881071</v>
      </c>
      <c r="F41" s="18">
        <v>797502000</v>
      </c>
      <c r="G41" s="19">
        <f>Table1[[#This Row],[SPENDING LIMIT]]-Table1[[#This Row],[GENERAL FUND APPROPRIATIONS]]-Table1[[#This Row],[HIGHWAY TRUST FUND]]-Table1[[#This Row],[EDUCATION IMPROV. ACT]]</f>
        <v>7802562098</v>
      </c>
      <c r="H41" s="6"/>
      <c r="I41" s="6"/>
    </row>
    <row r="42" spans="1:9" ht="15.75" customHeight="1" x14ac:dyDescent="0.25">
      <c r="B42" s="17" t="s">
        <v>45</v>
      </c>
      <c r="C42" s="20">
        <v>19381368000</v>
      </c>
      <c r="D42" s="19">
        <v>8239020000</v>
      </c>
      <c r="E42" s="18">
        <v>2407783188</v>
      </c>
      <c r="F42" s="18">
        <v>836887000</v>
      </c>
      <c r="G42" s="19">
        <f>Table1[[#This Row],[SPENDING LIMIT]]-Table1[[#This Row],[GENERAL FUND APPROPRIATIONS]]-Table1[[#This Row],[HIGHWAY TRUST FUND]]-Table1[[#This Row],[EDUCATION IMPROV. ACT]]</f>
        <v>7897677812</v>
      </c>
      <c r="H42" s="6"/>
      <c r="I42" s="6"/>
    </row>
    <row r="43" spans="1:9" ht="15.75" customHeight="1" x14ac:dyDescent="0.25">
      <c r="B43" s="17" t="s">
        <v>46</v>
      </c>
      <c r="C43" s="20">
        <v>20665647000</v>
      </c>
      <c r="D43" s="19">
        <v>8737012313</v>
      </c>
      <c r="E43" s="18">
        <v>2595096860</v>
      </c>
      <c r="F43" s="18">
        <v>861235000</v>
      </c>
      <c r="G43" s="19">
        <f>Table1[[#This Row],[SPENDING LIMIT]]-Table1[[#This Row],[GENERAL FUND APPROPRIATIONS]]-Table1[[#This Row],[HIGHWAY TRUST FUND]]-Table1[[#This Row],[EDUCATION IMPROV. ACT]]</f>
        <v>8472302827</v>
      </c>
      <c r="H43" s="6"/>
      <c r="I43" s="6"/>
    </row>
    <row r="44" spans="1:9" ht="15.75" customHeight="1" x14ac:dyDescent="0.25">
      <c r="A44" s="1">
        <v>4</v>
      </c>
      <c r="B44" s="17" t="s">
        <v>47</v>
      </c>
      <c r="C44" s="20">
        <v>22252767000</v>
      </c>
      <c r="D44" s="19">
        <v>8750622051</v>
      </c>
      <c r="E44" s="18">
        <v>2595096860</v>
      </c>
      <c r="F44" s="18">
        <v>879198000</v>
      </c>
      <c r="G44" s="19">
        <f>Table1[[#This Row],[SPENDING LIMIT]]-Table1[[#This Row],[GENERAL FUND APPROPRIATIONS]]-Table1[[#This Row],[HIGHWAY TRUST FUND]]-Table1[[#This Row],[EDUCATION IMPROV. ACT]]</f>
        <v>10027850089</v>
      </c>
      <c r="H44" s="6"/>
      <c r="I44" s="6"/>
    </row>
    <row r="45" spans="1:9" ht="15.75" customHeight="1" x14ac:dyDescent="0.25">
      <c r="B45" s="23" t="s">
        <v>48</v>
      </c>
      <c r="C45" s="20">
        <v>23877091000</v>
      </c>
      <c r="D45" s="18">
        <v>9270619765</v>
      </c>
      <c r="E45" s="18">
        <v>2479624237</v>
      </c>
      <c r="F45" s="18">
        <v>894400000</v>
      </c>
      <c r="G45" s="19">
        <f>Table1[[#This Row],[SPENDING LIMIT]]-Table1[[#This Row],[GENERAL FUND APPROPRIATIONS]]-Table1[[#This Row],[HIGHWAY TRUST FUND]]-Table1[[#This Row],[EDUCATION IMPROV. ACT]]</f>
        <v>11232446998</v>
      </c>
      <c r="H45" s="6"/>
      <c r="I45" s="6"/>
    </row>
    <row r="46" spans="1:9" ht="15.75" customHeight="1" x14ac:dyDescent="0.25">
      <c r="B46" s="23" t="s">
        <v>49</v>
      </c>
      <c r="C46" s="20">
        <v>25371921000</v>
      </c>
      <c r="D46" s="18">
        <v>10341341675</v>
      </c>
      <c r="E46" s="18">
        <v>2535943336</v>
      </c>
      <c r="F46" s="18">
        <v>1004596000</v>
      </c>
      <c r="G46" s="19">
        <f>Table1[[#This Row],[SPENDING LIMIT]]-Table1[[#This Row],[GENERAL FUND APPROPRIATIONS]]-Table1[[#This Row],[HIGHWAY TRUST FUND]]-Table1[[#This Row],[EDUCATION IMPROV. ACT]]</f>
        <v>11490039989</v>
      </c>
      <c r="H46" s="6"/>
      <c r="I46" s="6"/>
    </row>
    <row r="47" spans="1:9" ht="15.75" customHeight="1" x14ac:dyDescent="0.25">
      <c r="B47" s="23" t="s">
        <v>50</v>
      </c>
      <c r="C47" s="20">
        <v>26459848000</v>
      </c>
      <c r="D47" s="18">
        <v>11636468009</v>
      </c>
      <c r="E47" s="18">
        <v>2565514333</v>
      </c>
      <c r="F47" s="18">
        <v>1177370000</v>
      </c>
      <c r="G47" s="19">
        <f>Table1[[#This Row],[SPENDING LIMIT]]-Table1[[#This Row],[GENERAL FUND APPROPRIATIONS]]-Table1[[#This Row],[HIGHWAY TRUST FUND]]-Table1[[#This Row],[EDUCATION IMPROV. ACT]]</f>
        <v>11080495658</v>
      </c>
      <c r="H47" s="6"/>
      <c r="I47" s="6"/>
    </row>
    <row r="48" spans="1:9" x14ac:dyDescent="0.25">
      <c r="B48" s="23" t="s">
        <v>58</v>
      </c>
      <c r="C48" s="20">
        <v>28497165000</v>
      </c>
      <c r="D48" s="18">
        <v>12420375425</v>
      </c>
      <c r="E48" s="18">
        <v>2614786203</v>
      </c>
      <c r="F48" s="18">
        <v>1258557000</v>
      </c>
      <c r="G48" s="19">
        <f>Table1[[#This Row],[SPENDING LIMIT]]-Table1[[#This Row],[GENERAL FUND APPROPRIATIONS]]-Table1[[#This Row],[HIGHWAY TRUST FUND]]-Table1[[#This Row],[EDUCATION IMPROV. ACT]]</f>
        <v>12203446372</v>
      </c>
      <c r="H48" s="6"/>
      <c r="I48" s="6"/>
    </row>
    <row r="49" spans="1:9" x14ac:dyDescent="0.25">
      <c r="B49" s="23" t="s">
        <v>59</v>
      </c>
      <c r="C49" s="20">
        <v>31361653642.449501</v>
      </c>
      <c r="D49" s="18">
        <v>13246162593</v>
      </c>
      <c r="E49" s="18">
        <v>2653614054</v>
      </c>
      <c r="F49" s="18">
        <v>1311066913</v>
      </c>
      <c r="G49" s="19">
        <f>Table1[[#This Row],[SPENDING LIMIT]]-Table1[[#This Row],[GENERAL FUND APPROPRIATIONS]]-Table1[[#This Row],[HIGHWAY TRUST FUND]]-Table1[[#This Row],[EDUCATION IMPROV. ACT]]</f>
        <v>14150810082.449501</v>
      </c>
    </row>
    <row r="50" spans="1:9" x14ac:dyDescent="0.25">
      <c r="B50" s="23" t="s">
        <v>60</v>
      </c>
      <c r="C50" s="20">
        <v>33426751703.033298</v>
      </c>
      <c r="D50" s="33" t="s">
        <v>61</v>
      </c>
      <c r="E50" s="33" t="s">
        <v>61</v>
      </c>
      <c r="F50" s="33" t="s">
        <v>61</v>
      </c>
      <c r="G50" s="33" t="s">
        <v>61</v>
      </c>
    </row>
    <row r="51" spans="1:9" x14ac:dyDescent="0.25">
      <c r="C51" s="25"/>
      <c r="D51" s="26"/>
      <c r="E51" s="26"/>
      <c r="F51" s="32" t="s">
        <v>51</v>
      </c>
      <c r="G51" s="27">
        <v>46034</v>
      </c>
    </row>
    <row r="52" spans="1:9" x14ac:dyDescent="0.25">
      <c r="B52" s="28" t="s">
        <v>52</v>
      </c>
    </row>
    <row r="53" spans="1:9" x14ac:dyDescent="0.25">
      <c r="B53" s="30" t="s">
        <v>64</v>
      </c>
      <c r="H53" s="6"/>
      <c r="I53" s="6"/>
    </row>
    <row r="54" spans="1:9" x14ac:dyDescent="0.25">
      <c r="H54" s="6"/>
      <c r="I54" s="6"/>
    </row>
    <row r="55" spans="1:9" x14ac:dyDescent="0.25">
      <c r="A55" s="1">
        <v>1</v>
      </c>
      <c r="B55" s="30" t="s">
        <v>53</v>
      </c>
      <c r="C55" s="30"/>
      <c r="D55" s="30"/>
      <c r="E55" s="30"/>
      <c r="F55" s="30"/>
      <c r="G55" s="30"/>
      <c r="H55" s="6"/>
      <c r="I55" s="6"/>
    </row>
    <row r="56" spans="1:9" x14ac:dyDescent="0.25">
      <c r="A56" s="1">
        <v>2</v>
      </c>
      <c r="B56" s="28" t="s">
        <v>63</v>
      </c>
      <c r="C56" s="28"/>
      <c r="D56" s="28"/>
      <c r="E56" s="28"/>
      <c r="F56" s="28"/>
      <c r="G56" s="28"/>
      <c r="H56" s="6"/>
      <c r="I56" s="6"/>
    </row>
    <row r="57" spans="1:9" x14ac:dyDescent="0.25">
      <c r="A57" s="1">
        <v>3</v>
      </c>
      <c r="B57" s="28" t="s">
        <v>62</v>
      </c>
      <c r="C57" s="28"/>
      <c r="D57" s="28"/>
      <c r="E57" s="28"/>
      <c r="F57" s="28"/>
      <c r="G57" s="28"/>
      <c r="H57" s="6"/>
      <c r="I57" s="6"/>
    </row>
    <row r="58" spans="1:9" x14ac:dyDescent="0.25">
      <c r="A58" s="1">
        <v>4</v>
      </c>
      <c r="B58" s="28" t="s">
        <v>54</v>
      </c>
      <c r="C58" s="31"/>
      <c r="D58" s="31"/>
      <c r="E58" s="31"/>
      <c r="F58" s="31"/>
      <c r="G58" s="31"/>
    </row>
    <row r="59" spans="1:9" x14ac:dyDescent="0.25">
      <c r="B59" s="30" t="s">
        <v>55</v>
      </c>
    </row>
    <row r="60" spans="1:9" x14ac:dyDescent="0.25">
      <c r="B60" s="30" t="s">
        <v>56</v>
      </c>
    </row>
    <row r="61" spans="1:9" x14ac:dyDescent="0.25">
      <c r="B61" s="30" t="s">
        <v>57</v>
      </c>
    </row>
    <row r="63" spans="1:9" x14ac:dyDescent="0.25">
      <c r="B63" s="30"/>
    </row>
  </sheetData>
  <mergeCells count="1">
    <mergeCell ref="B1:G1"/>
  </mergeCells>
  <printOptions horizontalCentered="1"/>
  <pageMargins left="0.75" right="0.75" top="1" bottom="0.75" header="0.5" footer="0.5"/>
  <pageSetup scale="86" firstPageNumber="40" fitToWidth="0" fitToHeight="0" orientation="landscape" r:id="rId1"/>
  <headerFooter scaleWithDoc="0" alignWithMargins="0">
    <oddFooter>&amp;C&amp;"Arial,Regular"&amp;10&amp;P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Spending Limit</vt:lpstr>
      <vt:lpstr>'Spending Limit'!Print_Area</vt:lpstr>
      <vt:lpstr>'Spending Limit'!Print_Titles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Jolliff</dc:creator>
  <cp:lastModifiedBy>Mary Katherine Gable Miller</cp:lastModifiedBy>
  <cp:lastPrinted>2026-01-12T18:44:00Z</cp:lastPrinted>
  <dcterms:created xsi:type="dcterms:W3CDTF">2024-09-25T18:39:33Z</dcterms:created>
  <dcterms:modified xsi:type="dcterms:W3CDTF">2026-01-13T14:24:56Z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c8b0b85-d75e-4e7c-989b-349f33915dc1_Enabled">
    <vt:lpwstr>true</vt:lpwstr>
  </property>
  <property fmtid="{D5CDD505-2E9C-101B-9397-08002B2CF9AE}" pid="3" name="MSIP_Label_1c8b0b85-d75e-4e7c-989b-349f33915dc1_SetDate">
    <vt:lpwstr>2024-09-25T18:39:40Z</vt:lpwstr>
  </property>
  <property fmtid="{D5CDD505-2E9C-101B-9397-08002B2CF9AE}" pid="4" name="MSIP_Label_1c8b0b85-d75e-4e7c-989b-349f33915dc1_Method">
    <vt:lpwstr>Standard</vt:lpwstr>
  </property>
  <property fmtid="{D5CDD505-2E9C-101B-9397-08002B2CF9AE}" pid="5" name="MSIP_Label_1c8b0b85-d75e-4e7c-989b-349f33915dc1_Name">
    <vt:lpwstr>defa4170-0d19-0005-0004-bc88714345d2</vt:lpwstr>
  </property>
  <property fmtid="{D5CDD505-2E9C-101B-9397-08002B2CF9AE}" pid="6" name="MSIP_Label_1c8b0b85-d75e-4e7c-989b-349f33915dc1_SiteId">
    <vt:lpwstr>663161ba-5851-41e6-8516-19e102d02698</vt:lpwstr>
  </property>
  <property fmtid="{D5CDD505-2E9C-101B-9397-08002B2CF9AE}" pid="7" name="MSIP_Label_1c8b0b85-d75e-4e7c-989b-349f33915dc1_ActionId">
    <vt:lpwstr>cf550149-96e0-40ee-a7b2-bfb720333a4d</vt:lpwstr>
  </property>
  <property fmtid="{D5CDD505-2E9C-101B-9397-08002B2CF9AE}" pid="8" name="MSIP_Label_1c8b0b85-d75e-4e7c-989b-349f33915dc1_ContentBits">
    <vt:lpwstr>0</vt:lpwstr>
  </property>
</Properties>
</file>